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</sheets>
  <definedNames>
    <definedName function="false" hidden="true" localSheetId="1" name="_xlnm._FilterDatabase" vbProcedure="false">'2017'!$A$1:$I$28</definedName>
    <definedName function="false" hidden="true" localSheetId="2" name="_xlnm._FilterDatabase" vbProcedure="false">'2018'!$A$1:$I$31</definedName>
    <definedName function="false" hidden="true" localSheetId="3" name="_xlnm._FilterDatabase" vbProcedure="false">'2019'!$A$1:$I$75</definedName>
    <definedName function="false" hidden="true" localSheetId="4" name="_xlnm._FilterDatabase" vbProcedure="false">'2020'!$A$1:$I$79</definedName>
    <definedName function="false" hidden="true" localSheetId="5" name="_xlnm._FilterDatabase" vbProcedure="false">'2021'!$A$1:$I$66</definedName>
    <definedName function="false" hidden="true" localSheetId="6" name="_xlnm._FilterDatabase" vbProcedure="false">'2022'!$A$1:$I$140</definedName>
    <definedName function="false" hidden="true" localSheetId="7" name="_xlnm._FilterDatabase" vbProcedure="false">'2023'!$A$1:$I$124</definedName>
    <definedName function="false" hidden="true" localSheetId="8" name="_xlnm._FilterDatabase" vbProcedure="false">'2024'!$A$1:$I$183</definedName>
    <definedName function="false" hidden="true" localSheetId="9" name="_xlnm._FilterDatabase" vbProcedure="false">'2025'!$A$1:$I$144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<sst xmlns="http://schemas.openxmlformats.org/spreadsheetml/2006/main" count="4412" uniqueCount="373">
  <si>
    <t xml:space="preserve">Rep. Jack Bergman — House lodging spending, 2017–2025 (staff reimbursements excluded)</t>
  </si>
  <si>
    <t xml:space="preserve">Source: U.S. House Statements of Disbursements, quarterly detail files Q1 2017–Q1 2026. Lodging (Travel → Lodging) lines attributed to the Bergman office: payments to the Member and office travel-card (Citibank) charges. Reimbursements to individual staffers excluded. Each line assigned to the calendar year of its performance start date.</t>
  </si>
  <si>
    <t xml:space="preserve">Year</t>
  </si>
  <si>
    <t xml:space="preserve">Line items</t>
  </si>
  <si>
    <t xml:space="preserve">Bergman lodging</t>
  </si>
  <si>
    <t xml:space="preserve">House rank</t>
  </si>
  <si>
    <t xml:space="preserve">Members ranked</t>
  </si>
  <si>
    <t xml:space="preserve">House median Member</t>
  </si>
  <si>
    <t xml:space="preserve">Bergman ÷ median</t>
  </si>
  <si>
    <t xml:space="preserve">Detail tab</t>
  </si>
  <si>
    <t xml:space="preserve">Total 2017–2025</t>
  </si>
  <si>
    <t xml:space="preserve">#1 of 878</t>
  </si>
  <si>
    <t xml:space="preserve">Notes</t>
  </si>
  <si>
    <t xml:space="preserve">Rank, Members ranked and House median are from the published analysis; each year's peer universe is every Member appearing in that year's files, including those with no lodging spend. The nine-year median Member is $30,333.03.</t>
  </si>
  <si>
    <t xml:space="preserve">Payee types: "Member (Bergman)" = reimbursement paid to HON JOHN BERGMAN (certified vouchers, no receipts in the public record). "Citibank card" = charges on the office government travel card; the SOD does not name the hotel.</t>
  </si>
  <si>
    <t xml:space="preserve">2025 includes late-reported 2025 lodging from the Jan–Mar 2026 statement. The Apr–Jun 2026 statement (not used here, to match the published figures) adds a further $435.86 to 2025.</t>
  </si>
  <si>
    <t xml:space="preserve">Underlying extract: Bergman_Member_Lodging_Reimbursements_2017-2026.xlsx, Raw_Extract tab (all Bergman office lines, Q1 2017–Q2 2026).</t>
  </si>
  <si>
    <t xml:space="preserve">Source statement</t>
  </si>
  <si>
    <t xml:space="preserve">Transaction date</t>
  </si>
  <si>
    <t xml:space="preserve">Document</t>
  </si>
  <si>
    <t xml:space="preserve">Payee (vendor name)</t>
  </si>
  <si>
    <t xml:space="preserve">Payee type</t>
  </si>
  <si>
    <t xml:space="preserve">Perform start</t>
  </si>
  <si>
    <t xml:space="preserve">Perform end</t>
  </si>
  <si>
    <t xml:space="preserve">Description</t>
  </si>
  <si>
    <t xml:space="preserve">Amount</t>
  </si>
  <si>
    <t xml:space="preserve">JAN-MAR 2017 DETAIL GRID.csv</t>
  </si>
  <si>
    <t xml:space="preserve">E0491299</t>
  </si>
  <si>
    <t xml:space="preserve">CITIBANK GOV CARD SERVICE</t>
  </si>
  <si>
    <t xml:space="preserve">Citibank card</t>
  </si>
  <si>
    <t xml:space="preserve">LODGING</t>
  </si>
  <si>
    <t xml:space="preserve">APR-JUN 2017 DETAIL GRID.csv</t>
  </si>
  <si>
    <t xml:space="preserve">E0499337</t>
  </si>
  <si>
    <t xml:space="preserve">E0502102</t>
  </si>
  <si>
    <t xml:space="preserve">JAN-MAR 2018 SOD DETAIL GRID.csv</t>
  </si>
  <si>
    <t xml:space="preserve">E0585713</t>
  </si>
  <si>
    <t xml:space="preserve">HON JOHN BERGMAN</t>
  </si>
  <si>
    <t xml:space="preserve">Member (Bergman)</t>
  </si>
  <si>
    <t xml:space="preserve">E0516285</t>
  </si>
  <si>
    <t xml:space="preserve">JUL-SEPT 2017 SOD DETAIL GRID.csv</t>
  </si>
  <si>
    <t xml:space="preserve">E0541958</t>
  </si>
  <si>
    <t xml:space="preserve">E0519490</t>
  </si>
  <si>
    <t xml:space="preserve">E0533484</t>
  </si>
  <si>
    <t xml:space="preserve">E0529993</t>
  </si>
  <si>
    <t xml:space="preserve">E0541951</t>
  </si>
  <si>
    <t xml:space="preserve">E0549297</t>
  </si>
  <si>
    <t xml:space="preserve">E0545388</t>
  </si>
  <si>
    <t xml:space="preserve">E0555781</t>
  </si>
  <si>
    <t xml:space="preserve">OCT-DEC 2017 SOD DETAIL GRID.csv</t>
  </si>
  <si>
    <t xml:space="preserve">E0583584</t>
  </si>
  <si>
    <t xml:space="preserve">E0564601</t>
  </si>
  <si>
    <t xml:space="preserve">E0564668</t>
  </si>
  <si>
    <t xml:space="preserve">E0572551</t>
  </si>
  <si>
    <t xml:space="preserve">E0571467</t>
  </si>
  <si>
    <t xml:space="preserve">E0579774</t>
  </si>
  <si>
    <t xml:space="preserve">E0580154</t>
  </si>
  <si>
    <t xml:space="preserve">E0591285</t>
  </si>
  <si>
    <t xml:space="preserve">E0591287</t>
  </si>
  <si>
    <t xml:space="preserve">E0591281</t>
  </si>
  <si>
    <t xml:space="preserve">AC-13786</t>
  </si>
  <si>
    <t xml:space="preserve">CITIBANK</t>
  </si>
  <si>
    <t xml:space="preserve">2017 total</t>
  </si>
  <si>
    <t xml:space="preserve">E0601585</t>
  </si>
  <si>
    <t xml:space="preserve">E0601440</t>
  </si>
  <si>
    <t xml:space="preserve">E0602159</t>
  </si>
  <si>
    <t xml:space="preserve">E0607252</t>
  </si>
  <si>
    <t xml:space="preserve">E0607178</t>
  </si>
  <si>
    <t xml:space="preserve">APR-JUNE-2018-SOD-DETAIL-GRID.csv</t>
  </si>
  <si>
    <t xml:space="preserve">E0615429</t>
  </si>
  <si>
    <t xml:space="preserve">E0615049</t>
  </si>
  <si>
    <t xml:space="preserve">JULY-SEPTEMBER 2018 SOD DETAIL GRID.csv</t>
  </si>
  <si>
    <t xml:space="preserve">E0636592</t>
  </si>
  <si>
    <t xml:space="preserve">E0624097</t>
  </si>
  <si>
    <t xml:space="preserve">1004673</t>
  </si>
  <si>
    <t xml:space="preserve">E0632788</t>
  </si>
  <si>
    <t xml:space="preserve">E0640384</t>
  </si>
  <si>
    <t xml:space="preserve">E0650381</t>
  </si>
  <si>
    <t xml:space="preserve">E0650432</t>
  </si>
  <si>
    <t xml:space="preserve">E0655205</t>
  </si>
  <si>
    <t xml:space="preserve">E0656334</t>
  </si>
  <si>
    <t xml:space="preserve">E0655795</t>
  </si>
  <si>
    <t xml:space="preserve">OCT-DEC 2018 SOD DETAIL GRID.csv</t>
  </si>
  <si>
    <t xml:space="preserve">1023418</t>
  </si>
  <si>
    <t xml:space="preserve">1022649</t>
  </si>
  <si>
    <t xml:space="preserve">1035450</t>
  </si>
  <si>
    <t xml:space="preserve">1035457</t>
  </si>
  <si>
    <t xml:space="preserve">1047694</t>
  </si>
  <si>
    <t xml:space="preserve">JAN-MAR 2019 SOD DETAIL GRID.csv</t>
  </si>
  <si>
    <t xml:space="preserve">01047693</t>
  </si>
  <si>
    <t xml:space="preserve">01067905</t>
  </si>
  <si>
    <t xml:space="preserve">01067606</t>
  </si>
  <si>
    <t xml:space="preserve">01082761</t>
  </si>
  <si>
    <t xml:space="preserve">2018 total</t>
  </si>
  <si>
    <t xml:space="preserve">01082762</t>
  </si>
  <si>
    <t xml:space="preserve">01083439</t>
  </si>
  <si>
    <t xml:space="preserve">APR-JUN 2019 SOD DETAIL GRID.csv</t>
  </si>
  <si>
    <t xml:space="preserve">1100603</t>
  </si>
  <si>
    <t xml:space="preserve">01097051</t>
  </si>
  <si>
    <t xml:space="preserve">1107311</t>
  </si>
  <si>
    <t xml:space="preserve">1127337</t>
  </si>
  <si>
    <t xml:space="preserve">1128223</t>
  </si>
  <si>
    <t xml:space="preserve">1143500</t>
  </si>
  <si>
    <t xml:space="preserve">JUL-SEPT 2019 SOD DETAIL GRID.csv</t>
  </si>
  <si>
    <t xml:space="preserve">1171179</t>
  </si>
  <si>
    <t xml:space="preserve">1143390</t>
  </si>
  <si>
    <t xml:space="preserve">1130629</t>
  </si>
  <si>
    <t xml:space="preserve">1158571</t>
  </si>
  <si>
    <t xml:space="preserve">1157334</t>
  </si>
  <si>
    <t xml:space="preserve">1157356</t>
  </si>
  <si>
    <t xml:space="preserve">1171175</t>
  </si>
  <si>
    <t xml:space="preserve">1158102</t>
  </si>
  <si>
    <t xml:space="preserve">1180659</t>
  </si>
  <si>
    <t xml:space="preserve">1185457</t>
  </si>
  <si>
    <t xml:space="preserve">1174035</t>
  </si>
  <si>
    <t xml:space="preserve">1186199</t>
  </si>
  <si>
    <t xml:space="preserve">OCT-DEC-2019-SOD-DETAIL-GRID.csv</t>
  </si>
  <si>
    <t xml:space="preserve">1194503</t>
  </si>
  <si>
    <t xml:space="preserve">1203345</t>
  </si>
  <si>
    <t xml:space="preserve">1186197</t>
  </si>
  <si>
    <t xml:space="preserve">1218001</t>
  </si>
  <si>
    <t xml:space="preserve">1218022</t>
  </si>
  <si>
    <t xml:space="preserve">1232011</t>
  </si>
  <si>
    <t xml:space="preserve">JAN-MAR-2020-SOD-DETAIL-GRID_FINAL.csv</t>
  </si>
  <si>
    <t xml:space="preserve">1231995</t>
  </si>
  <si>
    <t xml:space="preserve">1246842</t>
  </si>
  <si>
    <t xml:space="preserve">1271592</t>
  </si>
  <si>
    <t xml:space="preserve">1262252</t>
  </si>
  <si>
    <t xml:space="preserve">2019 total</t>
  </si>
  <si>
    <t xml:space="preserve">1262260</t>
  </si>
  <si>
    <t xml:space="preserve">1248885</t>
  </si>
  <si>
    <t xml:space="preserve">1271600</t>
  </si>
  <si>
    <t xml:space="preserve">APR-JUN-2020-SOD-DETAIL-GRID_FINAL.csv</t>
  </si>
  <si>
    <t xml:space="preserve">1307325</t>
  </si>
  <si>
    <t xml:space="preserve">1271461</t>
  </si>
  <si>
    <t xml:space="preserve">1287890</t>
  </si>
  <si>
    <t xml:space="preserve">1301541</t>
  </si>
  <si>
    <t xml:space="preserve">1297853</t>
  </si>
  <si>
    <t xml:space="preserve">JULY-SEPT-2020-SOD-DETAIL-GRID-FINAL.csv</t>
  </si>
  <si>
    <t xml:space="preserve">1318338</t>
  </si>
  <si>
    <t xml:space="preserve">1321759</t>
  </si>
  <si>
    <t xml:space="preserve">1336121</t>
  </si>
  <si>
    <t xml:space="preserve">1321882</t>
  </si>
  <si>
    <t xml:space="preserve">1321884</t>
  </si>
  <si>
    <t xml:space="preserve">OCT-DEC 2020 SOD DETAIL GRID_FINAL.csv</t>
  </si>
  <si>
    <t xml:space="preserve">1342534</t>
  </si>
  <si>
    <t xml:space="preserve">1339252</t>
  </si>
  <si>
    <t xml:space="preserve">1342535</t>
  </si>
  <si>
    <t xml:space="preserve">1346526</t>
  </si>
  <si>
    <t xml:space="preserve">1348741</t>
  </si>
  <si>
    <t xml:space="preserve">1362845</t>
  </si>
  <si>
    <t xml:space="preserve">1361717</t>
  </si>
  <si>
    <t xml:space="preserve">1361432</t>
  </si>
  <si>
    <t xml:space="preserve">1361605</t>
  </si>
  <si>
    <t xml:space="preserve">1362020</t>
  </si>
  <si>
    <t xml:space="preserve">JAN_MAR_2021_SOD_DETAIL_GRID_FINAL.csv</t>
  </si>
  <si>
    <t xml:space="preserve">1379207</t>
  </si>
  <si>
    <t xml:space="preserve">2020 total</t>
  </si>
  <si>
    <t xml:space="preserve">APR-JUN 2021 SOD DETAIL GRID_FINAL.csv</t>
  </si>
  <si>
    <t xml:space="preserve">1405166</t>
  </si>
  <si>
    <t xml:space="preserve">1405690</t>
  </si>
  <si>
    <t xml:space="preserve">1405173</t>
  </si>
  <si>
    <t xml:space="preserve">1411592</t>
  </si>
  <si>
    <t xml:space="preserve">1428561</t>
  </si>
  <si>
    <t xml:space="preserve">1428742</t>
  </si>
  <si>
    <t xml:space="preserve">1428562</t>
  </si>
  <si>
    <t xml:space="preserve">1428819</t>
  </si>
  <si>
    <t xml:space="preserve">JULY-2021-SOD-DETAIL-GRID-FINAL.csv</t>
  </si>
  <si>
    <t xml:space="preserve">1440691</t>
  </si>
  <si>
    <t xml:space="preserve">1452895</t>
  </si>
  <si>
    <t xml:space="preserve">1452900</t>
  </si>
  <si>
    <t xml:space="preserve">1469687</t>
  </si>
  <si>
    <t xml:space="preserve">OCT-DEC-2021-SOD-DETAIL-GRID-FINAL.csv</t>
  </si>
  <si>
    <t xml:space="preserve">1496777</t>
  </si>
  <si>
    <t xml:space="preserve">1452904</t>
  </si>
  <si>
    <t xml:space="preserve">1469814</t>
  </si>
  <si>
    <t xml:space="preserve">1470220</t>
  </si>
  <si>
    <t xml:space="preserve">1471032</t>
  </si>
  <si>
    <t xml:space="preserve">1464147</t>
  </si>
  <si>
    <t xml:space="preserve">1479669</t>
  </si>
  <si>
    <t xml:space="preserve">1479672</t>
  </si>
  <si>
    <t xml:space="preserve">1502451</t>
  </si>
  <si>
    <t xml:space="preserve">1496555</t>
  </si>
  <si>
    <t xml:space="preserve">1496193</t>
  </si>
  <si>
    <t xml:space="preserve">JAN-MAR-2022-SOD-DETAIL-GRID-FINAL.csv</t>
  </si>
  <si>
    <t xml:space="preserve">1521092</t>
  </si>
  <si>
    <t xml:space="preserve">2021 total</t>
  </si>
  <si>
    <t xml:space="preserve">1523960</t>
  </si>
  <si>
    <t xml:space="preserve">1523950</t>
  </si>
  <si>
    <t xml:space="preserve">APR-JUNE-2022-SOD-DETAIL-GRID-FINAL.csv</t>
  </si>
  <si>
    <t xml:space="preserve">1547724</t>
  </si>
  <si>
    <t xml:space="preserve">1547400</t>
  </si>
  <si>
    <t xml:space="preserve">1540724</t>
  </si>
  <si>
    <t xml:space="preserve">1547575</t>
  </si>
  <si>
    <t xml:space="preserve">1547714</t>
  </si>
  <si>
    <t xml:space="preserve">1529816</t>
  </si>
  <si>
    <t xml:space="preserve">1547367</t>
  </si>
  <si>
    <t xml:space="preserve">1547388</t>
  </si>
  <si>
    <t xml:space="preserve">1562655</t>
  </si>
  <si>
    <t xml:space="preserve">1562386</t>
  </si>
  <si>
    <t xml:space="preserve">1562665</t>
  </si>
  <si>
    <t xml:space="preserve">JULY-SEPT-2022-SOD-DETAIL-GRID-FINAL.csv</t>
  </si>
  <si>
    <t xml:space="preserve">1575013</t>
  </si>
  <si>
    <t xml:space="preserve">1575029</t>
  </si>
  <si>
    <t xml:space="preserve">X0011383</t>
  </si>
  <si>
    <t xml:space="preserve">X0011357</t>
  </si>
  <si>
    <t xml:space="preserve">1586981</t>
  </si>
  <si>
    <t xml:space="preserve">X0017154</t>
  </si>
  <si>
    <t xml:space="preserve">X0017142</t>
  </si>
  <si>
    <t xml:space="preserve">X0012937</t>
  </si>
  <si>
    <t xml:space="preserve">X0015125</t>
  </si>
  <si>
    <t xml:space="preserve">X0015123</t>
  </si>
  <si>
    <t xml:space="preserve">X0019660</t>
  </si>
  <si>
    <t xml:space="preserve">X0023151</t>
  </si>
  <si>
    <t xml:space="preserve">X0019840</t>
  </si>
  <si>
    <t xml:space="preserve">X0023425</t>
  </si>
  <si>
    <t xml:space="preserve">OCT-DEC-2022-SOD-DETAIL-GRID-FINAL.csv</t>
  </si>
  <si>
    <t xml:space="preserve">X0024935</t>
  </si>
  <si>
    <t xml:space="preserve">X0024937</t>
  </si>
  <si>
    <t xml:space="preserve">X0029183</t>
  </si>
  <si>
    <t xml:space="preserve">X0029314</t>
  </si>
  <si>
    <t xml:space="preserve">X0029813</t>
  </si>
  <si>
    <t xml:space="preserve">X0033763</t>
  </si>
  <si>
    <t xml:space="preserve">X0029943</t>
  </si>
  <si>
    <t xml:space="preserve">X0035222</t>
  </si>
  <si>
    <t xml:space="preserve">JAN-MAR-2023-SOD-DETAIL-GRID-FINAL.csv</t>
  </si>
  <si>
    <t xml:space="preserve">X0034780</t>
  </si>
  <si>
    <t xml:space="preserve">X0042704</t>
  </si>
  <si>
    <t xml:space="preserve">X0035082</t>
  </si>
  <si>
    <t xml:space="preserve">X0040868</t>
  </si>
  <si>
    <t xml:space="preserve">X0047372</t>
  </si>
  <si>
    <t xml:space="preserve">2022 total</t>
  </si>
  <si>
    <t xml:space="preserve">JAN-MAR-2024-SOD-DETAIL-GRID-FINAL.csv</t>
  </si>
  <si>
    <t xml:space="preserve">1724649</t>
  </si>
  <si>
    <t xml:space="preserve">X0046705</t>
  </si>
  <si>
    <t xml:space="preserve">1724655</t>
  </si>
  <si>
    <t xml:space="preserve">X0054020</t>
  </si>
  <si>
    <t xml:space="preserve">X0053917</t>
  </si>
  <si>
    <t xml:space="preserve">1724660</t>
  </si>
  <si>
    <t xml:space="preserve">APRIL-JUNE 2023 SOD DETAIL GRID-FINAL.csv</t>
  </si>
  <si>
    <t xml:space="preserve">X0062466</t>
  </si>
  <si>
    <t xml:space="preserve">X0062468</t>
  </si>
  <si>
    <t xml:space="preserve">X0069191</t>
  </si>
  <si>
    <t xml:space="preserve">1724664</t>
  </si>
  <si>
    <t xml:space="preserve">X0069001</t>
  </si>
  <si>
    <t xml:space="preserve">X0076453</t>
  </si>
  <si>
    <t xml:space="preserve">1724670</t>
  </si>
  <si>
    <t xml:space="preserve">X0076446</t>
  </si>
  <si>
    <t xml:space="preserve">JULY-SEPTEMBER-2023-SOD-DETAIL-GRID-FINAL.csv</t>
  </si>
  <si>
    <t xml:space="preserve">X0084337</t>
  </si>
  <si>
    <t xml:space="preserve">1724676</t>
  </si>
  <si>
    <t xml:space="preserve">X0097299</t>
  </si>
  <si>
    <t xml:space="preserve">X0095007</t>
  </si>
  <si>
    <t xml:space="preserve">X0077751</t>
  </si>
  <si>
    <t xml:space="preserve">OCTOBER-DECEMBER-2024-SOD-DETAIL-GRID-FINAL.csv</t>
  </si>
  <si>
    <t xml:space="preserve">X0171580</t>
  </si>
  <si>
    <t xml:space="preserve">X0091382</t>
  </si>
  <si>
    <t xml:space="preserve">X0100700</t>
  </si>
  <si>
    <t xml:space="preserve">1724682</t>
  </si>
  <si>
    <t xml:space="preserve">X0077322</t>
  </si>
  <si>
    <t xml:space="preserve">X0091411</t>
  </si>
  <si>
    <t xml:space="preserve">X0099443</t>
  </si>
  <si>
    <t xml:space="preserve">X0137968</t>
  </si>
  <si>
    <t xml:space="preserve">X0099488</t>
  </si>
  <si>
    <t xml:space="preserve">X0118676</t>
  </si>
  <si>
    <t xml:space="preserve">OCT-DEC-2023-SOD-DETAIL-GRID-FINAL.csv</t>
  </si>
  <si>
    <t xml:space="preserve">X0108310</t>
  </si>
  <si>
    <t xml:space="preserve">X0108508</t>
  </si>
  <si>
    <t xml:space="preserve">1724689</t>
  </si>
  <si>
    <t xml:space="preserve">X0101015</t>
  </si>
  <si>
    <t xml:space="preserve">X0115591</t>
  </si>
  <si>
    <t xml:space="preserve">X0115593</t>
  </si>
  <si>
    <t xml:space="preserve">1724700</t>
  </si>
  <si>
    <t xml:space="preserve">1724718</t>
  </si>
  <si>
    <t xml:space="preserve">X0124520</t>
  </si>
  <si>
    <t xml:space="preserve">X0129127</t>
  </si>
  <si>
    <t xml:space="preserve">1724840</t>
  </si>
  <si>
    <t xml:space="preserve">X0131668</t>
  </si>
  <si>
    <t xml:space="preserve">X0137671</t>
  </si>
  <si>
    <t xml:space="preserve">X0131667</t>
  </si>
  <si>
    <t xml:space="preserve">2023 total</t>
  </si>
  <si>
    <t xml:space="preserve">1739505</t>
  </si>
  <si>
    <t xml:space="preserve">X0138636</t>
  </si>
  <si>
    <t xml:space="preserve">X0138319</t>
  </si>
  <si>
    <t xml:space="preserve">APRIL-JUNE-2024-SOD-DETAIL-GRID-FINAL.csv</t>
  </si>
  <si>
    <t xml:space="preserve">X0146889</t>
  </si>
  <si>
    <t xml:space="preserve">1739628</t>
  </si>
  <si>
    <t xml:space="preserve">X0153608</t>
  </si>
  <si>
    <t xml:space="preserve">X0146713</t>
  </si>
  <si>
    <t xml:space="preserve">1746595</t>
  </si>
  <si>
    <t xml:space="preserve">X0154491</t>
  </si>
  <si>
    <t xml:space="preserve">1754000</t>
  </si>
  <si>
    <t xml:space="preserve">X0161992</t>
  </si>
  <si>
    <t xml:space="preserve">X0161817</t>
  </si>
  <si>
    <t xml:space="preserve">1760685</t>
  </si>
  <si>
    <t xml:space="preserve">X0169750</t>
  </si>
  <si>
    <t xml:space="preserve">X0169749</t>
  </si>
  <si>
    <t xml:space="preserve">X0161495</t>
  </si>
  <si>
    <t xml:space="preserve">JULY-SEPTEMBER_2024_SOD_DETAIL_GRID-FINAL.csv</t>
  </si>
  <si>
    <t xml:space="preserve">X0193527</t>
  </si>
  <si>
    <t xml:space="preserve">X0199107</t>
  </si>
  <si>
    <t xml:space="preserve">X0177725</t>
  </si>
  <si>
    <t xml:space="preserve">X0178235</t>
  </si>
  <si>
    <t xml:space="preserve">X0171658</t>
  </si>
  <si>
    <t xml:space="preserve">X0199014</t>
  </si>
  <si>
    <t xml:space="preserve">X0184501</t>
  </si>
  <si>
    <t xml:space="preserve">X0184513</t>
  </si>
  <si>
    <t xml:space="preserve">X0182519</t>
  </si>
  <si>
    <t xml:space="preserve">JANUARY-MARCH-2025-SOD-DETAIL-GRID-FINAL.csv</t>
  </si>
  <si>
    <t xml:space="preserve">X0224340</t>
  </si>
  <si>
    <t xml:space="preserve">X0192475</t>
  </si>
  <si>
    <t xml:space="preserve">X0192476</t>
  </si>
  <si>
    <t xml:space="preserve">X0200783</t>
  </si>
  <si>
    <t xml:space="preserve">X0205993</t>
  </si>
  <si>
    <t xml:space="preserve">X0206039</t>
  </si>
  <si>
    <t xml:space="preserve">X0200067</t>
  </si>
  <si>
    <t xml:space="preserve">X0205990</t>
  </si>
  <si>
    <t xml:space="preserve">X0208406</t>
  </si>
  <si>
    <t xml:space="preserve">X0200142</t>
  </si>
  <si>
    <t xml:space="preserve">1807951</t>
  </si>
  <si>
    <t xml:space="preserve">X0207403</t>
  </si>
  <si>
    <t xml:space="preserve">X0207160</t>
  </si>
  <si>
    <t xml:space="preserve">X0221829</t>
  </si>
  <si>
    <t xml:space="preserve">X0213476</t>
  </si>
  <si>
    <t xml:space="preserve">X0224834</t>
  </si>
  <si>
    <t xml:space="preserve">X0214390</t>
  </si>
  <si>
    <t xml:space="preserve">X0205878</t>
  </si>
  <si>
    <t xml:space="preserve">1807986</t>
  </si>
  <si>
    <t xml:space="preserve">X0214397</t>
  </si>
  <si>
    <t xml:space="preserve">X0222400</t>
  </si>
  <si>
    <t xml:space="preserve">X0228992</t>
  </si>
  <si>
    <t xml:space="preserve">2024 total</t>
  </si>
  <si>
    <t xml:space="preserve">X0229285</t>
  </si>
  <si>
    <t xml:space="preserve">OCT-DEC-2025-SOD-DETAIL-GRID-FINAL.csv</t>
  </si>
  <si>
    <t xml:space="preserve">1872089</t>
  </si>
  <si>
    <t xml:space="preserve">X0236985</t>
  </si>
  <si>
    <t xml:space="preserve">X0237707</t>
  </si>
  <si>
    <t xml:space="preserve">1878620</t>
  </si>
  <si>
    <t xml:space="preserve">APRIL-JUNE 2025 SOD DETAIL GRID-FINAL.csv</t>
  </si>
  <si>
    <t xml:space="preserve">X0244788</t>
  </si>
  <si>
    <t xml:space="preserve">X0244786</t>
  </si>
  <si>
    <t xml:space="preserve">X0253745</t>
  </si>
  <si>
    <t xml:space="preserve">1872095</t>
  </si>
  <si>
    <t xml:space="preserve">X0253573</t>
  </si>
  <si>
    <t xml:space="preserve">JULY-SEPTEMBER 2025 SOD DETAIL GRID-FINAL.csv</t>
  </si>
  <si>
    <t xml:space="preserve">X0261262</t>
  </si>
  <si>
    <t xml:space="preserve">1878629</t>
  </si>
  <si>
    <t xml:space="preserve">X0261264</t>
  </si>
  <si>
    <t xml:space="preserve">X0292258</t>
  </si>
  <si>
    <t xml:space="preserve">X0249790</t>
  </si>
  <si>
    <t xml:space="preserve">X0270102</t>
  </si>
  <si>
    <t xml:space="preserve">1872105</t>
  </si>
  <si>
    <t xml:space="preserve">X0271939</t>
  </si>
  <si>
    <t xml:space="preserve">X0262651</t>
  </si>
  <si>
    <t xml:space="preserve">X0271453</t>
  </si>
  <si>
    <t xml:space="preserve">X0278046</t>
  </si>
  <si>
    <t xml:space="preserve">CITIBANK -HAMPTON INNS</t>
  </si>
  <si>
    <t xml:space="preserve">X0277822</t>
  </si>
  <si>
    <t xml:space="preserve">X0278235</t>
  </si>
  <si>
    <t xml:space="preserve">1878642</t>
  </si>
  <si>
    <t xml:space="preserve">X0287027</t>
  </si>
  <si>
    <t xml:space="preserve">X0286399</t>
  </si>
  <si>
    <t xml:space="preserve">JAN-MAR 2026 SOD DETAIL GRID-FINAL.csv</t>
  </si>
  <si>
    <t xml:space="preserve">X0294296</t>
  </si>
  <si>
    <t xml:space="preserve">X0294297</t>
  </si>
  <si>
    <t xml:space="preserve">X0302394</t>
  </si>
  <si>
    <t xml:space="preserve">X0302395</t>
  </si>
  <si>
    <t xml:space="preserve">1878903</t>
  </si>
  <si>
    <t xml:space="preserve">X0308522</t>
  </si>
  <si>
    <t xml:space="preserve">X0307071</t>
  </si>
  <si>
    <t xml:space="preserve">X0307275</t>
  </si>
  <si>
    <t xml:space="preserve">1885266</t>
  </si>
  <si>
    <t xml:space="preserve">X0315900</t>
  </si>
  <si>
    <t xml:space="preserve">2025 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</si>
</sst>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0.0\×"/>
    <numFmt numFmtId="167" formatCode="yyyy\-mm\-dd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u val="single"/>
      <sz val="11"/>
      <color rgb="FF1F5FBF"/>
      <name val="Cambria"/>
      <family val="0"/>
      <charset val="1"/>
    </font>
    <font>
      <b val="true"/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1"/>
    <col collapsed="false" customWidth="true" hidden="false" outlineLevel="0" max="3" min="3" style="0" width="17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false" outlineLevel="0" max="6" min="6" style="0" width="20"/>
    <col collapsed="false" customWidth="true" hidden="false" outlineLevel="0" max="7" min="7" style="0" width="15"/>
    <col collapsed="false" customWidth="true" hidden="false" outlineLevel="0" max="8" min="8" style="0" width="14"/>
  </cols>
  <sheetData>
    <row r="1" customFormat="false" ht="16.15" hidden="false" customHeight="false" outlineLevel="0" collapsed="false">
      <c r="A1" s="1" t="s">
        <v>0</v>
      </c>
    </row>
    <row r="2" customFormat="false" ht="4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28.3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4" t="n">
        <v>2017</v>
      </c>
      <c r="B5" s="4" t="n">
        <v>27</v>
      </c>
      <c r="C5" s="5" t="n">
        <f aca="false">SUM('2017'!I2:I28)</f>
        <v>23088.87</v>
      </c>
      <c r="D5" s="4" t="n">
        <v>10</v>
      </c>
      <c r="E5" s="4" t="n">
        <v>508</v>
      </c>
      <c r="F5" s="5" t="n">
        <v>2513.02</v>
      </c>
      <c r="G5" s="6" t="n">
        <f aca="false">C5/F5</f>
        <v>9.18769846638706</v>
      </c>
      <c r="H5" s="7" t="str">
        <f aca="false">HYPERLINK("#'2017'!A1","2017 detail")</f>
        <v>2017 detail</v>
      </c>
    </row>
    <row r="6" customFormat="false" ht="15" hidden="false" customHeight="false" outlineLevel="0" collapsed="false">
      <c r="A6" s="4" t="n">
        <v>2018</v>
      </c>
      <c r="B6" s="4" t="n">
        <v>30</v>
      </c>
      <c r="C6" s="5" t="n">
        <f aca="false">SUM('2018'!I2:I31)</f>
        <v>31728.32</v>
      </c>
      <c r="D6" s="4" t="n">
        <v>7</v>
      </c>
      <c r="E6" s="4" t="n">
        <v>477</v>
      </c>
      <c r="F6" s="5" t="n">
        <v>2885.52</v>
      </c>
      <c r="G6" s="6" t="n">
        <f aca="false">C6/F6</f>
        <v>10.9957026809726</v>
      </c>
      <c r="H6" s="7" t="str">
        <f aca="false">HYPERLINK("#'2018'!A1","2018 detail")</f>
        <v>2018 detail</v>
      </c>
    </row>
    <row r="7" customFormat="false" ht="15" hidden="false" customHeight="false" outlineLevel="0" collapsed="false">
      <c r="A7" s="4" t="n">
        <v>2019</v>
      </c>
      <c r="B7" s="4" t="n">
        <v>74</v>
      </c>
      <c r="C7" s="5" t="n">
        <f aca="false">SUM('2019'!I2:I75)</f>
        <v>25803.69</v>
      </c>
      <c r="D7" s="4" t="n">
        <v>9</v>
      </c>
      <c r="E7" s="4" t="n">
        <v>555</v>
      </c>
      <c r="F7" s="5" t="n">
        <v>2613.2</v>
      </c>
      <c r="G7" s="6" t="n">
        <f aca="false">C7/F7</f>
        <v>9.87436476350834</v>
      </c>
      <c r="H7" s="7" t="str">
        <f aca="false">HYPERLINK("#'2019'!A1","2019 detail")</f>
        <v>2019 detail</v>
      </c>
    </row>
    <row r="8" customFormat="false" ht="15" hidden="false" customHeight="false" outlineLevel="0" collapsed="false">
      <c r="A8" s="4" t="n">
        <v>2020</v>
      </c>
      <c r="B8" s="4" t="n">
        <v>78</v>
      </c>
      <c r="C8" s="5" t="n">
        <f aca="false">SUM('2020'!I2:I79)</f>
        <v>31520.77</v>
      </c>
      <c r="D8" s="4" t="n">
        <v>3</v>
      </c>
      <c r="E8" s="4" t="n">
        <v>477</v>
      </c>
      <c r="F8" s="5" t="n">
        <v>583.46</v>
      </c>
      <c r="G8" s="6" t="n">
        <f aca="false">C8/F8</f>
        <v>54.0238748157543</v>
      </c>
      <c r="H8" s="7" t="str">
        <f aca="false">HYPERLINK("#'2020'!A1","2020 detail")</f>
        <v>2020 detail</v>
      </c>
    </row>
    <row r="9" customFormat="false" ht="15" hidden="false" customHeight="false" outlineLevel="0" collapsed="false">
      <c r="A9" s="4" t="n">
        <v>2021</v>
      </c>
      <c r="B9" s="4" t="n">
        <v>65</v>
      </c>
      <c r="C9" s="5" t="n">
        <f aca="false">SUM('2021'!I2:I66)</f>
        <v>30240.48</v>
      </c>
      <c r="D9" s="4" t="n">
        <v>3</v>
      </c>
      <c r="E9" s="4" t="n">
        <v>525</v>
      </c>
      <c r="F9" s="5" t="n">
        <v>1269.33</v>
      </c>
      <c r="G9" s="6" t="n">
        <f aca="false">C9/F9</f>
        <v>23.823970125972</v>
      </c>
      <c r="H9" s="7" t="str">
        <f aca="false">HYPERLINK("#'2021'!A1","2021 detail")</f>
        <v>2021 detail</v>
      </c>
    </row>
    <row r="10" customFormat="false" ht="15" hidden="false" customHeight="false" outlineLevel="0" collapsed="false">
      <c r="A10" s="4" t="n">
        <v>2022</v>
      </c>
      <c r="B10" s="4" t="n">
        <v>139</v>
      </c>
      <c r="C10" s="5" t="n">
        <f aca="false">SUM('2022'!I2:I140)</f>
        <v>61884.49</v>
      </c>
      <c r="D10" s="4" t="n">
        <v>3</v>
      </c>
      <c r="E10" s="4" t="n">
        <v>480</v>
      </c>
      <c r="F10" s="5" t="n">
        <v>4969.58</v>
      </c>
      <c r="G10" s="6" t="n">
        <f aca="false">C10/F10</f>
        <v>12.4526599833386</v>
      </c>
      <c r="H10" s="7" t="str">
        <f aca="false">HYPERLINK("#'2022'!A1","2022 detail")</f>
        <v>2022 detail</v>
      </c>
    </row>
    <row r="11" customFormat="false" ht="15" hidden="false" customHeight="false" outlineLevel="0" collapsed="false">
      <c r="A11" s="4" t="n">
        <v>2023</v>
      </c>
      <c r="B11" s="4" t="n">
        <v>123</v>
      </c>
      <c r="C11" s="5" t="n">
        <f aca="false">SUM('2023'!I2:I124)</f>
        <v>89145.54</v>
      </c>
      <c r="D11" s="4" t="n">
        <v>1</v>
      </c>
      <c r="E11" s="4" t="n">
        <v>540</v>
      </c>
      <c r="F11" s="5" t="n">
        <v>15799.75</v>
      </c>
      <c r="G11" s="6" t="n">
        <f aca="false">C11/F11</f>
        <v>5.64221206031741</v>
      </c>
      <c r="H11" s="7" t="str">
        <f aca="false">HYPERLINK("#'2023'!A1","2023 detail")</f>
        <v>2023 detail</v>
      </c>
    </row>
    <row r="12" customFormat="false" ht="15" hidden="false" customHeight="false" outlineLevel="0" collapsed="false">
      <c r="A12" s="4" t="n">
        <v>2024</v>
      </c>
      <c r="B12" s="4" t="n">
        <v>182</v>
      </c>
      <c r="C12" s="5" t="n">
        <f aca="false">SUM('2024'!I2:I183)</f>
        <v>110522.58</v>
      </c>
      <c r="D12" s="4" t="n">
        <v>1</v>
      </c>
      <c r="E12" s="4" t="n">
        <v>483</v>
      </c>
      <c r="F12" s="5" t="n">
        <v>17481.42</v>
      </c>
      <c r="G12" s="6" t="n">
        <f aca="false">C12/F12</f>
        <v>6.32228846398062</v>
      </c>
      <c r="H12" s="7" t="str">
        <f aca="false">HYPERLINK("#'2024'!A1","2024 detail")</f>
        <v>2024 detail</v>
      </c>
    </row>
    <row r="13" customFormat="false" ht="15" hidden="false" customHeight="false" outlineLevel="0" collapsed="false">
      <c r="A13" s="4" t="n">
        <v>2025</v>
      </c>
      <c r="B13" s="4" t="n">
        <v>143</v>
      </c>
      <c r="C13" s="5" t="n">
        <f aca="false">SUM('2025'!I2:I144)</f>
        <v>75512.23</v>
      </c>
      <c r="D13" s="4" t="n">
        <v>2</v>
      </c>
      <c r="E13" s="4" t="n">
        <v>525</v>
      </c>
      <c r="F13" s="5" t="n">
        <v>17225.91</v>
      </c>
      <c r="G13" s="6" t="n">
        <f aca="false">C13/F13</f>
        <v>4.38364243166254</v>
      </c>
      <c r="H13" s="7" t="str">
        <f aca="false">HYPERLINK("#'2025'!A1","2025 detail")</f>
        <v>2025 detail</v>
      </c>
    </row>
    <row r="14" customFormat="false" ht="15" hidden="false" customHeight="false" outlineLevel="0" collapsed="false">
      <c r="A14" s="8" t="s">
        <v>10</v>
      </c>
      <c r="B14" s="8" t="n">
        <f aca="false">SUM(B5:B13)</f>
        <v>861</v>
      </c>
      <c r="C14" s="9" t="n">
        <f aca="false">SUM(C5:C13)</f>
        <v>479446.97</v>
      </c>
      <c r="D14" s="8" t="s">
        <v>11</v>
      </c>
      <c r="E14" s="4"/>
      <c r="F14" s="9" t="n">
        <v>30333.03</v>
      </c>
      <c r="G14" s="10" t="n">
        <f aca="false">C14/F14</f>
        <v>15.8061021269553</v>
      </c>
      <c r="H14" s="4"/>
    </row>
    <row r="16" customFormat="false" ht="15" hidden="false" customHeight="false" outlineLevel="0" collapsed="false">
      <c r="A16" s="11" t="s">
        <v>12</v>
      </c>
    </row>
    <row r="17" customFormat="false" ht="31.5" hidden="false" customHeight="true" outlineLevel="0" collapsed="false">
      <c r="A17" s="2" t="s">
        <v>13</v>
      </c>
      <c r="B17" s="2"/>
      <c r="C17" s="2"/>
      <c r="D17" s="2"/>
      <c r="E17" s="2"/>
      <c r="F17" s="2"/>
      <c r="G17" s="2"/>
      <c r="H17" s="2"/>
    </row>
    <row r="18" customFormat="false" ht="31.5" hidden="false" customHeight="true" outlineLevel="0" collapsed="false">
      <c r="A18" s="2" t="s">
        <v>14</v>
      </c>
      <c r="B18" s="2"/>
      <c r="C18" s="2"/>
      <c r="D18" s="2"/>
      <c r="E18" s="2"/>
      <c r="F18" s="2"/>
      <c r="G18" s="2"/>
      <c r="H18" s="2"/>
    </row>
    <row r="19" customFormat="false" ht="31.5" hidden="false" customHeight="true" outlineLevel="0" collapsed="false">
      <c r="A19" s="2" t="s">
        <v>15</v>
      </c>
      <c r="B19" s="2"/>
      <c r="C19" s="2"/>
      <c r="D19" s="2"/>
      <c r="E19" s="2"/>
      <c r="F19" s="2"/>
      <c r="G19" s="2"/>
      <c r="H19" s="2"/>
    </row>
    <row r="20" customFormat="false" ht="31.5" hidden="false" customHeight="true" outlineLevel="0" collapsed="false">
      <c r="A20" s="2" t="s">
        <v>16</v>
      </c>
      <c r="B20" s="2"/>
      <c r="C20" s="2"/>
      <c r="D20" s="2"/>
      <c r="E20" s="2"/>
      <c r="F20" s="2"/>
      <c r="G20" s="2"/>
      <c r="H20" s="2"/>
    </row>
  </sheetData>
  <mergeCells count="5">
    <mergeCell ref="A2:H2"/>
    <mergeCell ref="A17:H17"/>
    <mergeCell ref="A18:H18"/>
    <mergeCell ref="A19:H19"/>
    <mergeCell ref="A20:H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28.35" hidden="false" customHeight="false" outlineLevel="0" collapsed="false">
      <c r="A1" s="12" t="s">
        <v>17</v>
      </c>
      <c r="B1" s="12" t="s">
        <v>18</v>
      </c>
      <c r="C1" s="12" t="s">
        <v>19</v>
      </c>
      <c r="D1" s="12" t="s">
        <v>20</v>
      </c>
      <c r="E1" s="12" t="s">
        <v>21</v>
      </c>
      <c r="F1" s="12" t="s">
        <v>22</v>
      </c>
      <c r="G1" s="12" t="s">
        <v>23</v>
      </c>
      <c r="H1" s="12" t="s">
        <v>24</v>
      </c>
      <c r="I1" s="12" t="s">
        <v>25</v>
      </c>
    </row>
    <row r="2" customFormat="false" ht="15" hidden="false" customHeight="false" outlineLevel="0" collapsed="false">
      <c r="A2" s="0" t="s">
        <v>26</v>
      </c>
      <c r="B2" s="13" t="n">
        <v>42801</v>
      </c>
      <c r="C2" s="14" t="s">
        <v>27</v>
      </c>
      <c r="D2" s="14" t="s">
        <v>28</v>
      </c>
      <c r="E2" s="14" t="s">
        <v>29</v>
      </c>
      <c r="F2" s="13" t="n">
        <v>42749</v>
      </c>
      <c r="G2" s="13" t="n">
        <v>42753</v>
      </c>
      <c r="H2" s="14" t="s">
        <v>30</v>
      </c>
      <c r="I2" s="15" t="n">
        <v>409</v>
      </c>
    </row>
    <row r="3" customFormat="false" ht="15" hidden="false" customHeight="false" outlineLevel="0" collapsed="false">
      <c r="A3" s="0" t="s">
        <v>31</v>
      </c>
      <c r="B3" s="13" t="n">
        <v>42830</v>
      </c>
      <c r="C3" s="14" t="s">
        <v>32</v>
      </c>
      <c r="D3" s="14" t="s">
        <v>28</v>
      </c>
      <c r="E3" s="14" t="s">
        <v>29</v>
      </c>
      <c r="F3" s="13" t="n">
        <v>42761</v>
      </c>
      <c r="G3" s="13" t="n">
        <v>42768</v>
      </c>
      <c r="H3" s="14" t="s">
        <v>30</v>
      </c>
      <c r="I3" s="15" t="n">
        <v>872.51</v>
      </c>
    </row>
    <row r="4" customFormat="false" ht="15" hidden="false" customHeight="false" outlineLevel="0" collapsed="false">
      <c r="A4" s="0" t="s">
        <v>31</v>
      </c>
      <c r="B4" s="13" t="n">
        <v>42842</v>
      </c>
      <c r="C4" s="14" t="s">
        <v>33</v>
      </c>
      <c r="D4" s="14" t="s">
        <v>28</v>
      </c>
      <c r="E4" s="14" t="s">
        <v>29</v>
      </c>
      <c r="F4" s="13" t="n">
        <v>42769</v>
      </c>
      <c r="G4" s="13" t="n">
        <v>42791</v>
      </c>
      <c r="H4" s="14" t="s">
        <v>30</v>
      </c>
      <c r="I4" s="15" t="n">
        <v>3136.48</v>
      </c>
    </row>
    <row r="5" customFormat="false" ht="15" hidden="false" customHeight="false" outlineLevel="0" collapsed="false">
      <c r="A5" s="0" t="s">
        <v>34</v>
      </c>
      <c r="B5" s="13" t="n">
        <v>43112</v>
      </c>
      <c r="C5" s="14" t="s">
        <v>35</v>
      </c>
      <c r="D5" s="14" t="s">
        <v>36</v>
      </c>
      <c r="E5" s="14" t="s">
        <v>37</v>
      </c>
      <c r="F5" s="13" t="n">
        <v>42772</v>
      </c>
      <c r="G5" s="13" t="n">
        <v>42787</v>
      </c>
      <c r="H5" s="14" t="s">
        <v>30</v>
      </c>
      <c r="I5" s="15" t="n">
        <v>193.89</v>
      </c>
    </row>
    <row r="6" customFormat="false" ht="15" hidden="false" customHeight="false" outlineLevel="0" collapsed="false">
      <c r="A6" s="0" t="s">
        <v>31</v>
      </c>
      <c r="B6" s="13" t="n">
        <v>42880</v>
      </c>
      <c r="C6" s="14" t="s">
        <v>38</v>
      </c>
      <c r="D6" s="14" t="s">
        <v>28</v>
      </c>
      <c r="E6" s="14" t="s">
        <v>29</v>
      </c>
      <c r="F6" s="13" t="n">
        <v>42820</v>
      </c>
      <c r="G6" s="13" t="n">
        <v>42866</v>
      </c>
      <c r="H6" s="14" t="s">
        <v>30</v>
      </c>
      <c r="I6" s="15" t="n">
        <v>1049.02</v>
      </c>
    </row>
    <row r="7" customFormat="false" ht="15" hidden="false" customHeight="false" outlineLevel="0" collapsed="false">
      <c r="A7" s="0" t="s">
        <v>39</v>
      </c>
      <c r="B7" s="13" t="n">
        <v>42957</v>
      </c>
      <c r="C7" s="14" t="s">
        <v>40</v>
      </c>
      <c r="D7" s="14" t="s">
        <v>28</v>
      </c>
      <c r="E7" s="14" t="s">
        <v>29</v>
      </c>
      <c r="F7" s="13" t="n">
        <v>42835</v>
      </c>
      <c r="G7" s="13" t="n">
        <v>42866</v>
      </c>
      <c r="H7" s="14" t="s">
        <v>30</v>
      </c>
      <c r="I7" s="15" t="n">
        <v>-9.9</v>
      </c>
    </row>
    <row r="8" customFormat="false" ht="15" hidden="false" customHeight="false" outlineLevel="0" collapsed="false">
      <c r="A8" s="0" t="s">
        <v>31</v>
      </c>
      <c r="B8" s="13" t="n">
        <v>42892</v>
      </c>
      <c r="C8" s="14" t="s">
        <v>41</v>
      </c>
      <c r="D8" s="14" t="s">
        <v>28</v>
      </c>
      <c r="E8" s="14" t="s">
        <v>29</v>
      </c>
      <c r="F8" s="13" t="n">
        <v>42843</v>
      </c>
      <c r="G8" s="13" t="n">
        <v>42846</v>
      </c>
      <c r="H8" s="14" t="s">
        <v>30</v>
      </c>
      <c r="I8" s="15" t="n">
        <v>284.87</v>
      </c>
    </row>
    <row r="9" customFormat="false" ht="15" hidden="false" customHeight="false" outlineLevel="0" collapsed="false">
      <c r="A9" s="0" t="s">
        <v>39</v>
      </c>
      <c r="B9" s="13" t="n">
        <v>42935</v>
      </c>
      <c r="C9" s="14" t="s">
        <v>42</v>
      </c>
      <c r="D9" s="14" t="s">
        <v>28</v>
      </c>
      <c r="E9" s="14" t="s">
        <v>29</v>
      </c>
      <c r="F9" s="13" t="n">
        <v>42848</v>
      </c>
      <c r="G9" s="13" t="n">
        <v>42878</v>
      </c>
      <c r="H9" s="14" t="s">
        <v>30</v>
      </c>
      <c r="I9" s="15" t="n">
        <v>1010.99</v>
      </c>
    </row>
    <row r="10" customFormat="false" ht="15" hidden="false" customHeight="false" outlineLevel="0" collapsed="false">
      <c r="A10" s="0" t="s">
        <v>39</v>
      </c>
      <c r="B10" s="13" t="n">
        <v>42923</v>
      </c>
      <c r="C10" s="14" t="s">
        <v>43</v>
      </c>
      <c r="D10" s="14" t="s">
        <v>28</v>
      </c>
      <c r="E10" s="14" t="s">
        <v>29</v>
      </c>
      <c r="F10" s="13" t="n">
        <v>42852</v>
      </c>
      <c r="G10" s="13" t="n">
        <v>42867</v>
      </c>
      <c r="H10" s="14" t="s">
        <v>30</v>
      </c>
      <c r="I10" s="15" t="n">
        <v>601.28</v>
      </c>
    </row>
    <row r="11" customFormat="false" ht="15" hidden="false" customHeight="false" outlineLevel="0" collapsed="false">
      <c r="A11" s="0" t="s">
        <v>39</v>
      </c>
      <c r="B11" s="13" t="n">
        <v>42958</v>
      </c>
      <c r="C11" s="14" t="s">
        <v>44</v>
      </c>
      <c r="D11" s="14" t="s">
        <v>28</v>
      </c>
      <c r="E11" s="14" t="s">
        <v>29</v>
      </c>
      <c r="F11" s="13" t="n">
        <v>42883</v>
      </c>
      <c r="G11" s="13" t="n">
        <v>42927</v>
      </c>
      <c r="H11" s="14" t="s">
        <v>30</v>
      </c>
      <c r="I11" s="15" t="n">
        <v>2125.43</v>
      </c>
    </row>
    <row r="12" customFormat="false" ht="15" hidden="false" customHeight="false" outlineLevel="0" collapsed="false">
      <c r="A12" s="0" t="s">
        <v>39</v>
      </c>
      <c r="B12" s="13" t="n">
        <v>42957</v>
      </c>
      <c r="C12" s="14" t="s">
        <v>40</v>
      </c>
      <c r="D12" s="14" t="s">
        <v>28</v>
      </c>
      <c r="E12" s="14" t="s">
        <v>29</v>
      </c>
      <c r="F12" s="13" t="n">
        <v>42899</v>
      </c>
      <c r="G12" s="13" t="n">
        <v>42902</v>
      </c>
      <c r="H12" s="14" t="s">
        <v>30</v>
      </c>
      <c r="I12" s="15" t="n">
        <v>1078.92</v>
      </c>
    </row>
    <row r="13" customFormat="false" ht="15" hidden="false" customHeight="false" outlineLevel="0" collapsed="false">
      <c r="A13" s="0" t="s">
        <v>39</v>
      </c>
      <c r="B13" s="13" t="n">
        <v>42989</v>
      </c>
      <c r="C13" s="14" t="s">
        <v>45</v>
      </c>
      <c r="D13" s="14" t="s">
        <v>28</v>
      </c>
      <c r="E13" s="14" t="s">
        <v>29</v>
      </c>
      <c r="F13" s="13" t="n">
        <v>42912</v>
      </c>
      <c r="G13" s="13" t="n">
        <v>42913</v>
      </c>
      <c r="H13" s="14" t="s">
        <v>30</v>
      </c>
      <c r="I13" s="15" t="n">
        <v>-122.09</v>
      </c>
    </row>
    <row r="14" customFormat="false" ht="15" hidden="false" customHeight="false" outlineLevel="0" collapsed="false">
      <c r="A14" s="0" t="s">
        <v>39</v>
      </c>
      <c r="B14" s="13" t="n">
        <v>42989</v>
      </c>
      <c r="C14" s="14" t="s">
        <v>45</v>
      </c>
      <c r="D14" s="14" t="s">
        <v>28</v>
      </c>
      <c r="E14" s="14" t="s">
        <v>29</v>
      </c>
      <c r="F14" s="13" t="n">
        <v>42912</v>
      </c>
      <c r="G14" s="13" t="n">
        <v>42943</v>
      </c>
      <c r="H14" s="14" t="s">
        <v>30</v>
      </c>
      <c r="I14" s="15" t="n">
        <v>1132.15</v>
      </c>
    </row>
    <row r="15" customFormat="false" ht="15" hidden="false" customHeight="false" outlineLevel="0" collapsed="false">
      <c r="A15" s="0" t="s">
        <v>39</v>
      </c>
      <c r="B15" s="13" t="n">
        <v>42976</v>
      </c>
      <c r="C15" s="14" t="s">
        <v>46</v>
      </c>
      <c r="D15" s="14" t="s">
        <v>28</v>
      </c>
      <c r="E15" s="14" t="s">
        <v>29</v>
      </c>
      <c r="F15" s="13" t="n">
        <v>42916</v>
      </c>
      <c r="G15" s="13" t="n">
        <v>42927</v>
      </c>
      <c r="H15" s="14" t="s">
        <v>30</v>
      </c>
      <c r="I15" s="15" t="n">
        <v>403.96</v>
      </c>
    </row>
    <row r="16" customFormat="false" ht="15" hidden="false" customHeight="false" outlineLevel="0" collapsed="false">
      <c r="A16" s="0" t="s">
        <v>34</v>
      </c>
      <c r="B16" s="13" t="n">
        <v>43112</v>
      </c>
      <c r="C16" s="14" t="s">
        <v>35</v>
      </c>
      <c r="D16" s="14" t="s">
        <v>36</v>
      </c>
      <c r="E16" s="14" t="s">
        <v>37</v>
      </c>
      <c r="F16" s="13" t="n">
        <v>42925</v>
      </c>
      <c r="G16" s="13" t="n">
        <v>42925</v>
      </c>
      <c r="H16" s="14" t="s">
        <v>30</v>
      </c>
      <c r="I16" s="15" t="n">
        <v>77</v>
      </c>
    </row>
    <row r="17" customFormat="false" ht="15" hidden="false" customHeight="false" outlineLevel="0" collapsed="false">
      <c r="A17" s="0" t="s">
        <v>39</v>
      </c>
      <c r="B17" s="13" t="n">
        <v>43005</v>
      </c>
      <c r="C17" s="14" t="s">
        <v>47</v>
      </c>
      <c r="D17" s="14" t="s">
        <v>28</v>
      </c>
      <c r="E17" s="14" t="s">
        <v>29</v>
      </c>
      <c r="F17" s="13" t="n">
        <v>42944</v>
      </c>
      <c r="G17" s="13" t="n">
        <v>42971</v>
      </c>
      <c r="H17" s="14" t="s">
        <v>30</v>
      </c>
      <c r="I17" s="15" t="n">
        <v>1131.71</v>
      </c>
    </row>
    <row r="18" customFormat="false" ht="15" hidden="false" customHeight="false" outlineLevel="0" collapsed="false">
      <c r="A18" s="0" t="s">
        <v>48</v>
      </c>
      <c r="B18" s="13" t="n">
        <v>43090</v>
      </c>
      <c r="C18" s="14" t="s">
        <v>49</v>
      </c>
      <c r="D18" s="14" t="s">
        <v>28</v>
      </c>
      <c r="E18" s="14" t="s">
        <v>29</v>
      </c>
      <c r="F18" s="13" t="n">
        <v>42948</v>
      </c>
      <c r="G18" s="13" t="n">
        <v>42967</v>
      </c>
      <c r="H18" s="14" t="s">
        <v>30</v>
      </c>
      <c r="I18" s="15" t="n">
        <v>2239.74</v>
      </c>
    </row>
    <row r="19" customFormat="false" ht="15" hidden="false" customHeight="false" outlineLevel="0" collapsed="false">
      <c r="A19" s="0" t="s">
        <v>48</v>
      </c>
      <c r="B19" s="13" t="n">
        <v>43045</v>
      </c>
      <c r="C19" s="14" t="s">
        <v>50</v>
      </c>
      <c r="D19" s="14" t="s">
        <v>28</v>
      </c>
      <c r="E19" s="14" t="s">
        <v>29</v>
      </c>
      <c r="F19" s="13" t="n">
        <v>42977</v>
      </c>
      <c r="G19" s="13" t="n">
        <v>43004</v>
      </c>
      <c r="H19" s="14" t="s">
        <v>30</v>
      </c>
      <c r="I19" s="15" t="n">
        <v>1735.09</v>
      </c>
    </row>
    <row r="20" customFormat="false" ht="15" hidden="false" customHeight="false" outlineLevel="0" collapsed="false">
      <c r="A20" s="0" t="s">
        <v>48</v>
      </c>
      <c r="B20" s="13" t="n">
        <v>43047</v>
      </c>
      <c r="C20" s="14" t="s">
        <v>51</v>
      </c>
      <c r="D20" s="14" t="s">
        <v>28</v>
      </c>
      <c r="E20" s="14" t="s">
        <v>29</v>
      </c>
      <c r="F20" s="13" t="n">
        <v>42993</v>
      </c>
      <c r="G20" s="13" t="n">
        <v>43000</v>
      </c>
      <c r="H20" s="14" t="s">
        <v>30</v>
      </c>
      <c r="I20" s="15" t="n">
        <v>1007.98</v>
      </c>
    </row>
    <row r="21" customFormat="false" ht="15" hidden="false" customHeight="false" outlineLevel="0" collapsed="false">
      <c r="A21" s="0" t="s">
        <v>48</v>
      </c>
      <c r="B21" s="13" t="n">
        <v>43067</v>
      </c>
      <c r="C21" s="14" t="s">
        <v>52</v>
      </c>
      <c r="D21" s="14" t="s">
        <v>28</v>
      </c>
      <c r="E21" s="14" t="s">
        <v>29</v>
      </c>
      <c r="F21" s="13" t="n">
        <v>43007</v>
      </c>
      <c r="G21" s="13" t="n">
        <v>43028</v>
      </c>
      <c r="H21" s="14" t="s">
        <v>30</v>
      </c>
      <c r="I21" s="15" t="n">
        <v>749.17</v>
      </c>
    </row>
    <row r="22" customFormat="false" ht="15" hidden="false" customHeight="false" outlineLevel="0" collapsed="false">
      <c r="A22" s="0" t="s">
        <v>48</v>
      </c>
      <c r="B22" s="13" t="n">
        <v>43074</v>
      </c>
      <c r="C22" s="14" t="s">
        <v>53</v>
      </c>
      <c r="D22" s="14" t="s">
        <v>28</v>
      </c>
      <c r="E22" s="14" t="s">
        <v>29</v>
      </c>
      <c r="F22" s="13" t="n">
        <v>43013</v>
      </c>
      <c r="G22" s="13" t="n">
        <v>43026</v>
      </c>
      <c r="H22" s="14" t="s">
        <v>30</v>
      </c>
      <c r="I22" s="15" t="n">
        <v>1325.42</v>
      </c>
    </row>
    <row r="23" customFormat="false" ht="15" hidden="false" customHeight="false" outlineLevel="0" collapsed="false">
      <c r="A23" s="0" t="s">
        <v>48</v>
      </c>
      <c r="B23" s="13" t="n">
        <v>43089</v>
      </c>
      <c r="C23" s="14" t="s">
        <v>54</v>
      </c>
      <c r="D23" s="14" t="s">
        <v>28</v>
      </c>
      <c r="E23" s="14" t="s">
        <v>29</v>
      </c>
      <c r="F23" s="13" t="n">
        <v>43034</v>
      </c>
      <c r="G23" s="13" t="n">
        <v>43050</v>
      </c>
      <c r="H23" s="14" t="s">
        <v>30</v>
      </c>
      <c r="I23" s="15" t="n">
        <v>784.52</v>
      </c>
    </row>
    <row r="24" customFormat="false" ht="15" hidden="false" customHeight="false" outlineLevel="0" collapsed="false">
      <c r="A24" s="0" t="s">
        <v>48</v>
      </c>
      <c r="B24" s="13" t="n">
        <v>43090</v>
      </c>
      <c r="C24" s="14" t="s">
        <v>55</v>
      </c>
      <c r="D24" s="14" t="s">
        <v>28</v>
      </c>
      <c r="E24" s="14" t="s">
        <v>29</v>
      </c>
      <c r="F24" s="13" t="n">
        <v>43036</v>
      </c>
      <c r="G24" s="13" t="n">
        <v>43050</v>
      </c>
      <c r="H24" s="14" t="s">
        <v>30</v>
      </c>
      <c r="I24" s="15" t="n">
        <v>714.6</v>
      </c>
    </row>
    <row r="25" customFormat="false" ht="15" hidden="false" customHeight="false" outlineLevel="0" collapsed="false">
      <c r="A25" s="0" t="s">
        <v>34</v>
      </c>
      <c r="B25" s="13" t="n">
        <v>43123</v>
      </c>
      <c r="C25" s="14" t="s">
        <v>56</v>
      </c>
      <c r="D25" s="14" t="s">
        <v>28</v>
      </c>
      <c r="E25" s="14" t="s">
        <v>29</v>
      </c>
      <c r="F25" s="13" t="n">
        <v>43068</v>
      </c>
      <c r="G25" s="13" t="n">
        <v>43069</v>
      </c>
      <c r="H25" s="14" t="s">
        <v>30</v>
      </c>
      <c r="I25" s="15" t="n">
        <v>141.45</v>
      </c>
    </row>
    <row r="26" customFormat="false" ht="15" hidden="false" customHeight="false" outlineLevel="0" collapsed="false">
      <c r="A26" s="0" t="s">
        <v>34</v>
      </c>
      <c r="B26" s="13" t="n">
        <v>43121</v>
      </c>
      <c r="C26" s="14" t="s">
        <v>57</v>
      </c>
      <c r="D26" s="14" t="s">
        <v>28</v>
      </c>
      <c r="E26" s="14" t="s">
        <v>29</v>
      </c>
      <c r="F26" s="13" t="n">
        <v>43069</v>
      </c>
      <c r="G26" s="13" t="n">
        <v>43093</v>
      </c>
      <c r="H26" s="14" t="s">
        <v>30</v>
      </c>
      <c r="I26" s="15" t="n">
        <v>1015.68</v>
      </c>
    </row>
    <row r="27" customFormat="false" ht="15" hidden="false" customHeight="false" outlineLevel="0" collapsed="false">
      <c r="A27" s="0" t="s">
        <v>34</v>
      </c>
      <c r="B27" s="13" t="n">
        <v>43123</v>
      </c>
      <c r="C27" s="14" t="s">
        <v>58</v>
      </c>
      <c r="D27" s="14" t="s">
        <v>28</v>
      </c>
      <c r="E27" s="14" t="s">
        <v>29</v>
      </c>
      <c r="F27" s="13" t="n">
        <v>43069</v>
      </c>
      <c r="G27" s="13" t="n">
        <v>43093</v>
      </c>
      <c r="H27" s="14" t="s">
        <v>30</v>
      </c>
      <c r="I27" s="15" t="n">
        <v>1015.68</v>
      </c>
    </row>
    <row r="28" customFormat="false" ht="15" hidden="false" customHeight="false" outlineLevel="0" collapsed="false">
      <c r="A28" s="0" t="s">
        <v>34</v>
      </c>
      <c r="B28" s="13" t="n">
        <v>43167</v>
      </c>
      <c r="C28" s="14" t="s">
        <v>59</v>
      </c>
      <c r="D28" s="14" t="s">
        <v>60</v>
      </c>
      <c r="E28" s="14" t="s">
        <v>29</v>
      </c>
      <c r="F28" s="13" t="n">
        <v>43069</v>
      </c>
      <c r="G28" s="13" t="n">
        <v>43093</v>
      </c>
      <c r="H28" s="14" t="s">
        <v>30</v>
      </c>
      <c r="I28" s="15" t="n">
        <v>-1015.68</v>
      </c>
    </row>
    <row r="30" customFormat="false" ht="15" hidden="false" customHeight="false" outlineLevel="0" collapsed="false">
      <c r="H30" s="11" t="s">
        <v>61</v>
      </c>
      <c r="I30" s="16" t="n">
        <f aca="false">SUM(I2:I28)</f>
        <v>23088.87</v>
      </c>
    </row>
  </sheetData>
  <autoFilter ref="A1:I2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28.35" hidden="false" customHeight="false" outlineLevel="0" collapsed="false">
      <c r="A1" s="12" t="s">
        <v>17</v>
      </c>
      <c r="B1" s="12" t="s">
        <v>18</v>
      </c>
      <c r="C1" s="12" t="s">
        <v>19</v>
      </c>
      <c r="D1" s="12" t="s">
        <v>20</v>
      </c>
      <c r="E1" s="12" t="s">
        <v>21</v>
      </c>
      <c r="F1" s="12" t="s">
        <v>22</v>
      </c>
      <c r="G1" s="12" t="s">
        <v>23</v>
      </c>
      <c r="H1" s="12" t="s">
        <v>24</v>
      </c>
      <c r="I1" s="12" t="s">
        <v>25</v>
      </c>
    </row>
    <row r="2" customFormat="false" ht="15" hidden="false" customHeight="false" outlineLevel="0" collapsed="false">
      <c r="A2" s="0" t="s">
        <v>34</v>
      </c>
      <c r="B2" s="13" t="n">
        <v>43151</v>
      </c>
      <c r="C2" s="14" t="s">
        <v>62</v>
      </c>
      <c r="D2" s="14" t="s">
        <v>28</v>
      </c>
      <c r="E2" s="14" t="s">
        <v>29</v>
      </c>
      <c r="F2" s="13" t="n">
        <v>43102</v>
      </c>
      <c r="G2" s="13" t="n">
        <v>43103</v>
      </c>
      <c r="H2" s="14" t="s">
        <v>30</v>
      </c>
      <c r="I2" s="15" t="n">
        <v>141.73</v>
      </c>
    </row>
    <row r="3" customFormat="false" ht="15" hidden="false" customHeight="false" outlineLevel="0" collapsed="false">
      <c r="A3" s="0" t="s">
        <v>34</v>
      </c>
      <c r="B3" s="13" t="n">
        <v>43151</v>
      </c>
      <c r="C3" s="14" t="s">
        <v>63</v>
      </c>
      <c r="D3" s="14" t="s">
        <v>28</v>
      </c>
      <c r="E3" s="14" t="s">
        <v>29</v>
      </c>
      <c r="F3" s="13" t="n">
        <v>43102</v>
      </c>
      <c r="G3" s="13" t="n">
        <v>43103</v>
      </c>
      <c r="H3" s="14" t="s">
        <v>30</v>
      </c>
      <c r="I3" s="15" t="n">
        <v>119.84</v>
      </c>
    </row>
    <row r="4" customFormat="false" ht="15" hidden="false" customHeight="false" outlineLevel="0" collapsed="false">
      <c r="A4" s="0" t="s">
        <v>34</v>
      </c>
      <c r="B4" s="13" t="n">
        <v>43151</v>
      </c>
      <c r="C4" s="14" t="s">
        <v>63</v>
      </c>
      <c r="D4" s="14" t="s">
        <v>28</v>
      </c>
      <c r="E4" s="14" t="s">
        <v>29</v>
      </c>
      <c r="F4" s="13" t="n">
        <v>43103</v>
      </c>
      <c r="G4" s="13" t="n">
        <v>43106</v>
      </c>
      <c r="H4" s="14" t="s">
        <v>30</v>
      </c>
      <c r="I4" s="15" t="n">
        <v>479.76</v>
      </c>
    </row>
    <row r="5" customFormat="false" ht="15" hidden="false" customHeight="false" outlineLevel="0" collapsed="false">
      <c r="A5" s="0" t="s">
        <v>34</v>
      </c>
      <c r="B5" s="13" t="n">
        <v>43160</v>
      </c>
      <c r="C5" s="14" t="s">
        <v>64</v>
      </c>
      <c r="D5" s="14" t="s">
        <v>28</v>
      </c>
      <c r="E5" s="14" t="s">
        <v>29</v>
      </c>
      <c r="F5" s="13" t="n">
        <v>43123</v>
      </c>
      <c r="G5" s="13" t="n">
        <v>43123</v>
      </c>
      <c r="H5" s="14" t="s">
        <v>30</v>
      </c>
      <c r="I5" s="15" t="n">
        <v>228.24</v>
      </c>
    </row>
    <row r="6" customFormat="false" ht="15" hidden="false" customHeight="false" outlineLevel="0" collapsed="false">
      <c r="A6" s="0" t="s">
        <v>34</v>
      </c>
      <c r="B6" s="13" t="n">
        <v>43174</v>
      </c>
      <c r="C6" s="14" t="s">
        <v>65</v>
      </c>
      <c r="D6" s="14" t="s">
        <v>28</v>
      </c>
      <c r="E6" s="14" t="s">
        <v>29</v>
      </c>
      <c r="F6" s="13" t="n">
        <v>43124</v>
      </c>
      <c r="G6" s="13" t="n">
        <v>43129</v>
      </c>
      <c r="H6" s="14" t="s">
        <v>30</v>
      </c>
      <c r="I6" s="15" t="n">
        <v>648.13</v>
      </c>
    </row>
    <row r="7" customFormat="false" ht="15" hidden="false" customHeight="false" outlineLevel="0" collapsed="false">
      <c r="A7" s="0" t="s">
        <v>34</v>
      </c>
      <c r="B7" s="13" t="n">
        <v>43185</v>
      </c>
      <c r="C7" s="14" t="s">
        <v>66</v>
      </c>
      <c r="D7" s="14" t="s">
        <v>28</v>
      </c>
      <c r="E7" s="14" t="s">
        <v>29</v>
      </c>
      <c r="F7" s="13" t="n">
        <v>43124</v>
      </c>
      <c r="G7" s="13" t="n">
        <v>43153</v>
      </c>
      <c r="H7" s="14" t="s">
        <v>30</v>
      </c>
      <c r="I7" s="15" t="n">
        <v>2077.62</v>
      </c>
    </row>
    <row r="8" customFormat="false" ht="15" hidden="false" customHeight="false" outlineLevel="0" collapsed="false">
      <c r="A8" s="0" t="s">
        <v>34</v>
      </c>
      <c r="B8" s="13" t="n">
        <v>43185</v>
      </c>
      <c r="C8" s="14" t="s">
        <v>66</v>
      </c>
      <c r="D8" s="14" t="s">
        <v>28</v>
      </c>
      <c r="E8" s="14" t="s">
        <v>29</v>
      </c>
      <c r="F8" s="13" t="n">
        <v>43149</v>
      </c>
      <c r="G8" s="13" t="n">
        <v>43150</v>
      </c>
      <c r="H8" s="14" t="s">
        <v>30</v>
      </c>
      <c r="I8" s="15" t="n">
        <v>-99.64</v>
      </c>
    </row>
    <row r="9" customFormat="false" ht="15" hidden="false" customHeight="false" outlineLevel="0" collapsed="false">
      <c r="A9" s="0" t="s">
        <v>67</v>
      </c>
      <c r="B9" s="13" t="n">
        <v>43204</v>
      </c>
      <c r="C9" s="14" t="s">
        <v>68</v>
      </c>
      <c r="D9" s="14" t="s">
        <v>28</v>
      </c>
      <c r="E9" s="14" t="s">
        <v>29</v>
      </c>
      <c r="F9" s="13" t="n">
        <v>43156</v>
      </c>
      <c r="G9" s="13" t="n">
        <v>43162</v>
      </c>
      <c r="H9" s="14" t="s">
        <v>30</v>
      </c>
      <c r="I9" s="15" t="n">
        <v>850.55</v>
      </c>
    </row>
    <row r="10" customFormat="false" ht="15" hidden="false" customHeight="false" outlineLevel="0" collapsed="false">
      <c r="A10" s="0" t="s">
        <v>67</v>
      </c>
      <c r="B10" s="13" t="n">
        <v>43202</v>
      </c>
      <c r="C10" s="14" t="s">
        <v>69</v>
      </c>
      <c r="D10" s="14" t="s">
        <v>28</v>
      </c>
      <c r="E10" s="14" t="s">
        <v>29</v>
      </c>
      <c r="F10" s="13" t="n">
        <v>43181</v>
      </c>
      <c r="G10" s="13" t="n">
        <v>43183</v>
      </c>
      <c r="H10" s="14" t="s">
        <v>30</v>
      </c>
      <c r="I10" s="15" t="n">
        <v>211.53</v>
      </c>
    </row>
    <row r="11" customFormat="false" ht="15" hidden="false" customHeight="false" outlineLevel="0" collapsed="false">
      <c r="A11" s="0" t="s">
        <v>70</v>
      </c>
      <c r="B11" s="13" t="n">
        <v>43284</v>
      </c>
      <c r="C11" s="14" t="s">
        <v>71</v>
      </c>
      <c r="D11" s="14" t="s">
        <v>28</v>
      </c>
      <c r="E11" s="14" t="s">
        <v>29</v>
      </c>
      <c r="F11" s="13" t="n">
        <v>43185</v>
      </c>
      <c r="G11" s="13" t="n">
        <v>43214</v>
      </c>
      <c r="H11" s="14" t="s">
        <v>30</v>
      </c>
      <c r="I11" s="15" t="n">
        <v>1187.22</v>
      </c>
    </row>
    <row r="12" customFormat="false" ht="15" hidden="false" customHeight="false" outlineLevel="0" collapsed="false">
      <c r="A12" s="0" t="s">
        <v>67</v>
      </c>
      <c r="B12" s="13" t="n">
        <v>43235</v>
      </c>
      <c r="C12" s="14" t="s">
        <v>72</v>
      </c>
      <c r="D12" s="14" t="s">
        <v>28</v>
      </c>
      <c r="E12" s="14" t="s">
        <v>29</v>
      </c>
      <c r="F12" s="13" t="n">
        <v>43198</v>
      </c>
      <c r="G12" s="13" t="n">
        <v>43211</v>
      </c>
      <c r="H12" s="14" t="s">
        <v>30</v>
      </c>
      <c r="I12" s="15" t="n">
        <v>564.97</v>
      </c>
    </row>
    <row r="13" customFormat="false" ht="15" hidden="false" customHeight="false" outlineLevel="0" collapsed="false">
      <c r="A13" s="0" t="s">
        <v>70</v>
      </c>
      <c r="B13" s="13" t="n">
        <v>43315</v>
      </c>
      <c r="C13" s="14" t="s">
        <v>73</v>
      </c>
      <c r="D13" s="14" t="s">
        <v>28</v>
      </c>
      <c r="E13" s="14" t="s">
        <v>29</v>
      </c>
      <c r="F13" s="13" t="n">
        <v>43221</v>
      </c>
      <c r="G13" s="13" t="n">
        <v>43232</v>
      </c>
      <c r="H13" s="14" t="s">
        <v>30</v>
      </c>
      <c r="I13" s="15" t="n">
        <v>668.66</v>
      </c>
    </row>
    <row r="14" customFormat="false" ht="15" hidden="false" customHeight="false" outlineLevel="0" collapsed="false">
      <c r="A14" s="0" t="s">
        <v>67</v>
      </c>
      <c r="B14" s="13" t="n">
        <v>43266</v>
      </c>
      <c r="C14" s="14" t="s">
        <v>74</v>
      </c>
      <c r="D14" s="14" t="s">
        <v>28</v>
      </c>
      <c r="E14" s="14" t="s">
        <v>29</v>
      </c>
      <c r="F14" s="13" t="n">
        <v>43231</v>
      </c>
      <c r="G14" s="13" t="n">
        <v>43276</v>
      </c>
      <c r="H14" s="14" t="s">
        <v>30</v>
      </c>
      <c r="I14" s="15" t="n">
        <v>1885.94</v>
      </c>
    </row>
    <row r="15" customFormat="false" ht="15" hidden="false" customHeight="false" outlineLevel="0" collapsed="false">
      <c r="A15" s="0" t="s">
        <v>70</v>
      </c>
      <c r="B15" s="13" t="n">
        <v>43315</v>
      </c>
      <c r="C15" s="14" t="s">
        <v>73</v>
      </c>
      <c r="D15" s="14" t="s">
        <v>28</v>
      </c>
      <c r="E15" s="14" t="s">
        <v>29</v>
      </c>
      <c r="F15" s="13" t="n">
        <v>43252</v>
      </c>
      <c r="G15" s="13" t="n">
        <v>43275</v>
      </c>
      <c r="H15" s="14" t="s">
        <v>30</v>
      </c>
      <c r="I15" s="15" t="n">
        <v>2451.28</v>
      </c>
    </row>
    <row r="16" customFormat="false" ht="15" hidden="false" customHeight="false" outlineLevel="0" collapsed="false">
      <c r="A16" s="0" t="s">
        <v>70</v>
      </c>
      <c r="B16" s="13" t="n">
        <v>43300</v>
      </c>
      <c r="C16" s="14" t="s">
        <v>75</v>
      </c>
      <c r="D16" s="14" t="s">
        <v>28</v>
      </c>
      <c r="E16" s="14" t="s">
        <v>29</v>
      </c>
      <c r="F16" s="13" t="n">
        <v>43270</v>
      </c>
      <c r="G16" s="13" t="n">
        <v>43273</v>
      </c>
      <c r="H16" s="14" t="s">
        <v>30</v>
      </c>
      <c r="I16" s="15" t="n">
        <v>507.27</v>
      </c>
    </row>
    <row r="17" customFormat="false" ht="15" hidden="false" customHeight="false" outlineLevel="0" collapsed="false">
      <c r="A17" s="0" t="s">
        <v>70</v>
      </c>
      <c r="B17" s="13" t="n">
        <v>43341</v>
      </c>
      <c r="C17" s="14" t="s">
        <v>76</v>
      </c>
      <c r="D17" s="14" t="s">
        <v>28</v>
      </c>
      <c r="E17" s="14" t="s">
        <v>29</v>
      </c>
      <c r="F17" s="13" t="n">
        <v>43277</v>
      </c>
      <c r="G17" s="13" t="n">
        <v>43306</v>
      </c>
      <c r="H17" s="14" t="s">
        <v>30</v>
      </c>
      <c r="I17" s="15" t="n">
        <v>1983.73</v>
      </c>
    </row>
    <row r="18" customFormat="false" ht="15" hidden="false" customHeight="false" outlineLevel="0" collapsed="false">
      <c r="A18" s="0" t="s">
        <v>70</v>
      </c>
      <c r="B18" s="13" t="n">
        <v>43341</v>
      </c>
      <c r="C18" s="14" t="s">
        <v>77</v>
      </c>
      <c r="D18" s="14" t="s">
        <v>28</v>
      </c>
      <c r="E18" s="14" t="s">
        <v>29</v>
      </c>
      <c r="F18" s="13" t="n">
        <v>43284</v>
      </c>
      <c r="G18" s="13" t="n">
        <v>43303</v>
      </c>
      <c r="H18" s="14" t="s">
        <v>30</v>
      </c>
      <c r="I18" s="15" t="n">
        <v>1720.85</v>
      </c>
    </row>
    <row r="19" customFormat="false" ht="15" hidden="false" customHeight="false" outlineLevel="0" collapsed="false">
      <c r="A19" s="0" t="s">
        <v>70</v>
      </c>
      <c r="B19" s="13" t="n">
        <v>43361</v>
      </c>
      <c r="C19" s="14" t="s">
        <v>78</v>
      </c>
      <c r="D19" s="14" t="s">
        <v>28</v>
      </c>
      <c r="E19" s="14" t="s">
        <v>29</v>
      </c>
      <c r="F19" s="13" t="n">
        <v>43299</v>
      </c>
      <c r="G19" s="13" t="n">
        <v>43300</v>
      </c>
      <c r="H19" s="14" t="s">
        <v>30</v>
      </c>
      <c r="I19" s="15" t="n">
        <v>122.96</v>
      </c>
    </row>
    <row r="20" customFormat="false" ht="15" hidden="false" customHeight="false" outlineLevel="0" collapsed="false">
      <c r="A20" s="0" t="s">
        <v>70</v>
      </c>
      <c r="B20" s="13" t="n">
        <v>43365</v>
      </c>
      <c r="C20" s="14" t="s">
        <v>79</v>
      </c>
      <c r="D20" s="14" t="s">
        <v>28</v>
      </c>
      <c r="E20" s="14" t="s">
        <v>29</v>
      </c>
      <c r="F20" s="13" t="n">
        <v>43312</v>
      </c>
      <c r="G20" s="13" t="n">
        <v>43330</v>
      </c>
      <c r="H20" s="14" t="s">
        <v>30</v>
      </c>
      <c r="I20" s="15" t="n">
        <v>2088.81</v>
      </c>
    </row>
    <row r="21" customFormat="false" ht="15" hidden="false" customHeight="false" outlineLevel="0" collapsed="false">
      <c r="A21" s="0" t="s">
        <v>70</v>
      </c>
      <c r="B21" s="13" t="n">
        <v>43364</v>
      </c>
      <c r="C21" s="14" t="s">
        <v>80</v>
      </c>
      <c r="D21" s="14" t="s">
        <v>28</v>
      </c>
      <c r="E21" s="14" t="s">
        <v>29</v>
      </c>
      <c r="F21" s="13" t="n">
        <v>43316</v>
      </c>
      <c r="G21" s="13" t="n">
        <v>43334</v>
      </c>
      <c r="H21" s="14" t="s">
        <v>30</v>
      </c>
      <c r="I21" s="15" t="n">
        <v>3099.44</v>
      </c>
    </row>
    <row r="22" customFormat="false" ht="15" hidden="false" customHeight="false" outlineLevel="0" collapsed="false">
      <c r="A22" s="0" t="s">
        <v>70</v>
      </c>
      <c r="B22" s="13" t="n">
        <v>43364</v>
      </c>
      <c r="C22" s="14" t="s">
        <v>80</v>
      </c>
      <c r="D22" s="14" t="s">
        <v>28</v>
      </c>
      <c r="E22" s="14" t="s">
        <v>29</v>
      </c>
      <c r="F22" s="13" t="n">
        <v>43328</v>
      </c>
      <c r="G22" s="13" t="n">
        <v>43329</v>
      </c>
      <c r="H22" s="14" t="s">
        <v>30</v>
      </c>
      <c r="I22" s="15" t="n">
        <v>-39.02</v>
      </c>
    </row>
    <row r="23" customFormat="false" ht="15" hidden="false" customHeight="false" outlineLevel="0" collapsed="false">
      <c r="A23" s="0" t="s">
        <v>81</v>
      </c>
      <c r="B23" s="13" t="n">
        <v>43390</v>
      </c>
      <c r="C23" s="14" t="s">
        <v>82</v>
      </c>
      <c r="D23" s="14" t="s">
        <v>28</v>
      </c>
      <c r="E23" s="14" t="s">
        <v>29</v>
      </c>
      <c r="F23" s="13" t="n">
        <v>43338</v>
      </c>
      <c r="G23" s="13" t="n">
        <v>43366</v>
      </c>
      <c r="H23" s="14" t="s">
        <v>30</v>
      </c>
      <c r="I23" s="15" t="n">
        <v>1697.25</v>
      </c>
    </row>
    <row r="24" customFormat="false" ht="15" hidden="false" customHeight="false" outlineLevel="0" collapsed="false">
      <c r="A24" s="0" t="s">
        <v>81</v>
      </c>
      <c r="B24" s="13" t="n">
        <v>43389</v>
      </c>
      <c r="C24" s="14" t="s">
        <v>83</v>
      </c>
      <c r="D24" s="14" t="s">
        <v>28</v>
      </c>
      <c r="E24" s="14" t="s">
        <v>29</v>
      </c>
      <c r="F24" s="13" t="n">
        <v>43339</v>
      </c>
      <c r="G24" s="13" t="n">
        <v>43368</v>
      </c>
      <c r="H24" s="14" t="s">
        <v>30</v>
      </c>
      <c r="I24" s="15" t="n">
        <v>2157.84</v>
      </c>
    </row>
    <row r="25" customFormat="false" ht="15" hidden="false" customHeight="false" outlineLevel="0" collapsed="false">
      <c r="A25" s="0" t="s">
        <v>81</v>
      </c>
      <c r="B25" s="13" t="n">
        <v>43419</v>
      </c>
      <c r="C25" s="14" t="s">
        <v>84</v>
      </c>
      <c r="D25" s="14" t="s">
        <v>28</v>
      </c>
      <c r="E25" s="14" t="s">
        <v>29</v>
      </c>
      <c r="F25" s="13" t="n">
        <v>43371</v>
      </c>
      <c r="G25" s="13" t="n">
        <v>43396</v>
      </c>
      <c r="H25" s="14" t="s">
        <v>30</v>
      </c>
      <c r="I25" s="15" t="n">
        <v>2183.13</v>
      </c>
    </row>
    <row r="26" customFormat="false" ht="15" hidden="false" customHeight="false" outlineLevel="0" collapsed="false">
      <c r="A26" s="0" t="s">
        <v>81</v>
      </c>
      <c r="B26" s="13" t="n">
        <v>43418</v>
      </c>
      <c r="C26" s="14" t="s">
        <v>85</v>
      </c>
      <c r="D26" s="14" t="s">
        <v>28</v>
      </c>
      <c r="E26" s="14" t="s">
        <v>29</v>
      </c>
      <c r="F26" s="13" t="n">
        <v>43381</v>
      </c>
      <c r="G26" s="13" t="n">
        <v>43392</v>
      </c>
      <c r="H26" s="14" t="s">
        <v>30</v>
      </c>
      <c r="I26" s="15" t="n">
        <v>1352.39</v>
      </c>
    </row>
    <row r="27" customFormat="false" ht="15" hidden="false" customHeight="false" outlineLevel="0" collapsed="false">
      <c r="A27" s="0" t="s">
        <v>81</v>
      </c>
      <c r="B27" s="13" t="n">
        <v>43451</v>
      </c>
      <c r="C27" s="14" t="s">
        <v>86</v>
      </c>
      <c r="D27" s="14" t="s">
        <v>28</v>
      </c>
      <c r="E27" s="14" t="s">
        <v>29</v>
      </c>
      <c r="F27" s="13" t="n">
        <v>43398</v>
      </c>
      <c r="G27" s="13" t="n">
        <v>43429</v>
      </c>
      <c r="H27" s="14" t="s">
        <v>30</v>
      </c>
      <c r="I27" s="15" t="n">
        <v>1261.93</v>
      </c>
    </row>
    <row r="28" customFormat="false" ht="15" hidden="false" customHeight="false" outlineLevel="0" collapsed="false">
      <c r="A28" s="0" t="s">
        <v>87</v>
      </c>
      <c r="B28" s="13" t="n">
        <v>43538</v>
      </c>
      <c r="C28" s="14" t="s">
        <v>88</v>
      </c>
      <c r="D28" s="14" t="s">
        <v>28</v>
      </c>
      <c r="E28" s="14" t="s">
        <v>29</v>
      </c>
      <c r="F28" s="13" t="n">
        <v>43406</v>
      </c>
      <c r="G28" s="13" t="n">
        <v>43775</v>
      </c>
      <c r="H28" s="14" t="s">
        <v>30</v>
      </c>
      <c r="I28" s="15" t="n">
        <v>1096.06</v>
      </c>
    </row>
    <row r="29" customFormat="false" ht="15" hidden="false" customHeight="false" outlineLevel="0" collapsed="false">
      <c r="A29" s="0" t="s">
        <v>87</v>
      </c>
      <c r="B29" s="13" t="n">
        <v>43489</v>
      </c>
      <c r="C29" s="14" t="s">
        <v>89</v>
      </c>
      <c r="D29" s="14" t="s">
        <v>28</v>
      </c>
      <c r="E29" s="14" t="s">
        <v>29</v>
      </c>
      <c r="F29" s="13" t="n">
        <v>43434</v>
      </c>
      <c r="G29" s="13" t="n">
        <v>43448</v>
      </c>
      <c r="H29" s="14" t="s">
        <v>30</v>
      </c>
      <c r="I29" s="15" t="n">
        <v>663.03</v>
      </c>
    </row>
    <row r="30" customFormat="false" ht="15" hidden="false" customHeight="false" outlineLevel="0" collapsed="false">
      <c r="A30" s="0" t="s">
        <v>87</v>
      </c>
      <c r="B30" s="13" t="n">
        <v>43489</v>
      </c>
      <c r="C30" s="14" t="s">
        <v>90</v>
      </c>
      <c r="D30" s="14" t="s">
        <v>28</v>
      </c>
      <c r="E30" s="14" t="s">
        <v>29</v>
      </c>
      <c r="F30" s="13" t="n">
        <v>43454</v>
      </c>
      <c r="G30" s="13" t="n">
        <v>43457</v>
      </c>
      <c r="H30" s="14" t="s">
        <v>30</v>
      </c>
      <c r="I30" s="15" t="n">
        <v>284.73</v>
      </c>
    </row>
    <row r="31" customFormat="false" ht="15" hidden="false" customHeight="false" outlineLevel="0" collapsed="false">
      <c r="A31" s="0" t="s">
        <v>87</v>
      </c>
      <c r="B31" s="13" t="n">
        <v>43525</v>
      </c>
      <c r="C31" s="14" t="s">
        <v>91</v>
      </c>
      <c r="D31" s="14" t="s">
        <v>28</v>
      </c>
      <c r="E31" s="14" t="s">
        <v>29</v>
      </c>
      <c r="F31" s="13" t="n">
        <v>43461</v>
      </c>
      <c r="G31" s="13" t="n">
        <v>43462</v>
      </c>
      <c r="H31" s="14" t="s">
        <v>30</v>
      </c>
      <c r="I31" s="15" t="n">
        <v>132.09</v>
      </c>
    </row>
    <row r="33" customFormat="false" ht="15" hidden="false" customHeight="false" outlineLevel="0" collapsed="false">
      <c r="H33" s="11" t="s">
        <v>92</v>
      </c>
      <c r="I33" s="16" t="n">
        <f aca="false">SUM(I2:I31)</f>
        <v>31728.32</v>
      </c>
    </row>
  </sheetData>
  <autoFilter ref="A1:I3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28.35" hidden="false" customHeight="false" outlineLevel="0" collapsed="false">
      <c r="A1" s="12" t="s">
        <v>17</v>
      </c>
      <c r="B1" s="12" t="s">
        <v>18</v>
      </c>
      <c r="C1" s="12" t="s">
        <v>19</v>
      </c>
      <c r="D1" s="12" t="s">
        <v>20</v>
      </c>
      <c r="E1" s="12" t="s">
        <v>21</v>
      </c>
      <c r="F1" s="12" t="s">
        <v>22</v>
      </c>
      <c r="G1" s="12" t="s">
        <v>23</v>
      </c>
      <c r="H1" s="12" t="s">
        <v>24</v>
      </c>
      <c r="I1" s="12" t="s">
        <v>25</v>
      </c>
    </row>
    <row r="2" customFormat="false" ht="15" hidden="false" customHeight="false" outlineLevel="0" collapsed="false">
      <c r="A2" s="0" t="s">
        <v>87</v>
      </c>
      <c r="B2" s="13" t="n">
        <v>43522</v>
      </c>
      <c r="C2" s="14" t="s">
        <v>93</v>
      </c>
      <c r="D2" s="14" t="s">
        <v>28</v>
      </c>
      <c r="E2" s="14" t="s">
        <v>29</v>
      </c>
      <c r="F2" s="13" t="n">
        <v>43483</v>
      </c>
      <c r="G2" s="13" t="n">
        <v>43486</v>
      </c>
      <c r="H2" s="14" t="s">
        <v>30</v>
      </c>
      <c r="I2" s="15" t="n">
        <v>503.02</v>
      </c>
    </row>
    <row r="3" customFormat="false" ht="15" hidden="false" customHeight="false" outlineLevel="0" collapsed="false">
      <c r="A3" s="0" t="s">
        <v>87</v>
      </c>
      <c r="B3" s="13" t="n">
        <v>43522</v>
      </c>
      <c r="C3" s="14" t="s">
        <v>93</v>
      </c>
      <c r="D3" s="14" t="s">
        <v>28</v>
      </c>
      <c r="E3" s="14" t="s">
        <v>29</v>
      </c>
      <c r="F3" s="13" t="n">
        <v>43486</v>
      </c>
      <c r="G3" s="13" t="n">
        <v>43488</v>
      </c>
      <c r="H3" s="14" t="s">
        <v>30</v>
      </c>
      <c r="I3" s="15" t="n">
        <v>281.96</v>
      </c>
    </row>
    <row r="4" customFormat="false" ht="15" hidden="false" customHeight="false" outlineLevel="0" collapsed="false">
      <c r="A4" s="0" t="s">
        <v>87</v>
      </c>
      <c r="B4" s="13" t="n">
        <v>43522</v>
      </c>
      <c r="C4" s="14" t="s">
        <v>93</v>
      </c>
      <c r="D4" s="14" t="s">
        <v>28</v>
      </c>
      <c r="E4" s="14" t="s">
        <v>29</v>
      </c>
      <c r="F4" s="13" t="n">
        <v>43488</v>
      </c>
      <c r="G4" s="13" t="n">
        <v>43489</v>
      </c>
      <c r="H4" s="14" t="s">
        <v>30</v>
      </c>
      <c r="I4" s="15" t="n">
        <v>116.55</v>
      </c>
    </row>
    <row r="5" customFormat="false" ht="15" hidden="false" customHeight="false" outlineLevel="0" collapsed="false">
      <c r="A5" s="0" t="s">
        <v>87</v>
      </c>
      <c r="B5" s="13" t="n">
        <v>43537</v>
      </c>
      <c r="C5" s="14" t="s">
        <v>94</v>
      </c>
      <c r="D5" s="14" t="s">
        <v>28</v>
      </c>
      <c r="E5" s="14" t="s">
        <v>29</v>
      </c>
      <c r="F5" s="13" t="n">
        <v>43489</v>
      </c>
      <c r="G5" s="13" t="n">
        <v>43490</v>
      </c>
      <c r="H5" s="14" t="s">
        <v>30</v>
      </c>
      <c r="I5" s="15" t="n">
        <v>98.79</v>
      </c>
    </row>
    <row r="6" customFormat="false" ht="15" hidden="false" customHeight="false" outlineLevel="0" collapsed="false">
      <c r="A6" s="0" t="s">
        <v>87</v>
      </c>
      <c r="B6" s="13" t="n">
        <v>43537</v>
      </c>
      <c r="C6" s="14" t="s">
        <v>94</v>
      </c>
      <c r="D6" s="14" t="s">
        <v>28</v>
      </c>
      <c r="E6" s="14" t="s">
        <v>29</v>
      </c>
      <c r="F6" s="13" t="n">
        <v>43490</v>
      </c>
      <c r="G6" s="13" t="n">
        <v>43491</v>
      </c>
      <c r="H6" s="14" t="s">
        <v>30</v>
      </c>
      <c r="I6" s="15" t="n">
        <v>125.38</v>
      </c>
    </row>
    <row r="7" customFormat="false" ht="15" hidden="false" customHeight="false" outlineLevel="0" collapsed="false">
      <c r="A7" s="0" t="s">
        <v>95</v>
      </c>
      <c r="B7" s="13" t="n">
        <v>43557</v>
      </c>
      <c r="C7" s="14" t="s">
        <v>96</v>
      </c>
      <c r="D7" s="14" t="s">
        <v>28</v>
      </c>
      <c r="E7" s="14" t="s">
        <v>29</v>
      </c>
      <c r="F7" s="13" t="n">
        <v>43495</v>
      </c>
      <c r="G7" s="13" t="n">
        <v>43496</v>
      </c>
      <c r="H7" s="14" t="s">
        <v>30</v>
      </c>
      <c r="I7" s="15" t="n">
        <v>125.96</v>
      </c>
    </row>
    <row r="8" customFormat="false" ht="15" hidden="false" customHeight="false" outlineLevel="0" collapsed="false">
      <c r="A8" s="0" t="s">
        <v>87</v>
      </c>
      <c r="B8" s="13" t="n">
        <v>43549</v>
      </c>
      <c r="C8" s="14" t="s">
        <v>97</v>
      </c>
      <c r="D8" s="14" t="s">
        <v>28</v>
      </c>
      <c r="E8" s="14" t="s">
        <v>29</v>
      </c>
      <c r="F8" s="13" t="n">
        <v>43516</v>
      </c>
      <c r="G8" s="13" t="n">
        <v>43517</v>
      </c>
      <c r="H8" s="14" t="s">
        <v>30</v>
      </c>
      <c r="I8" s="15" t="n">
        <v>145.32</v>
      </c>
    </row>
    <row r="9" customFormat="false" ht="15" hidden="false" customHeight="false" outlineLevel="0" collapsed="false">
      <c r="A9" s="0" t="s">
        <v>95</v>
      </c>
      <c r="B9" s="13" t="n">
        <v>43577</v>
      </c>
      <c r="C9" s="14" t="s">
        <v>98</v>
      </c>
      <c r="D9" s="14" t="s">
        <v>28</v>
      </c>
      <c r="E9" s="14" t="s">
        <v>29</v>
      </c>
      <c r="F9" s="13" t="n">
        <v>43524</v>
      </c>
      <c r="G9" s="13" t="n">
        <v>43525</v>
      </c>
      <c r="H9" s="14" t="s">
        <v>30</v>
      </c>
      <c r="I9" s="15" t="n">
        <v>241.92</v>
      </c>
    </row>
    <row r="10" customFormat="false" ht="15" hidden="false" customHeight="false" outlineLevel="0" collapsed="false">
      <c r="A10" s="0" t="s">
        <v>87</v>
      </c>
      <c r="B10" s="13" t="n">
        <v>43549</v>
      </c>
      <c r="C10" s="14" t="s">
        <v>97</v>
      </c>
      <c r="D10" s="14" t="s">
        <v>28</v>
      </c>
      <c r="E10" s="14" t="s">
        <v>29</v>
      </c>
      <c r="F10" s="13" t="n">
        <v>43525</v>
      </c>
      <c r="G10" s="13" t="n">
        <v>43526</v>
      </c>
      <c r="H10" s="14" t="s">
        <v>30</v>
      </c>
      <c r="I10" s="15" t="n">
        <v>294.3</v>
      </c>
    </row>
    <row r="11" customFormat="false" ht="15" hidden="false" customHeight="false" outlineLevel="0" collapsed="false">
      <c r="A11" s="0" t="s">
        <v>95</v>
      </c>
      <c r="B11" s="13" t="n">
        <v>43577</v>
      </c>
      <c r="C11" s="14" t="s">
        <v>98</v>
      </c>
      <c r="D11" s="14" t="s">
        <v>28</v>
      </c>
      <c r="E11" s="14" t="s">
        <v>29</v>
      </c>
      <c r="F11" s="13" t="n">
        <v>43538</v>
      </c>
      <c r="G11" s="13" t="n">
        <v>43539</v>
      </c>
      <c r="H11" s="14" t="s">
        <v>30</v>
      </c>
      <c r="I11" s="15" t="n">
        <v>378.48</v>
      </c>
    </row>
    <row r="12" customFormat="false" ht="15" hidden="false" customHeight="false" outlineLevel="0" collapsed="false">
      <c r="A12" s="0" t="s">
        <v>95</v>
      </c>
      <c r="B12" s="13" t="n">
        <v>43577</v>
      </c>
      <c r="C12" s="14" t="s">
        <v>98</v>
      </c>
      <c r="D12" s="14" t="s">
        <v>28</v>
      </c>
      <c r="E12" s="14" t="s">
        <v>29</v>
      </c>
      <c r="F12" s="13" t="n">
        <v>43539</v>
      </c>
      <c r="G12" s="13" t="n">
        <v>43540</v>
      </c>
      <c r="H12" s="14" t="s">
        <v>30</v>
      </c>
      <c r="I12" s="15" t="n">
        <v>127.53</v>
      </c>
    </row>
    <row r="13" customFormat="false" ht="15" hidden="false" customHeight="false" outlineLevel="0" collapsed="false">
      <c r="A13" s="0" t="s">
        <v>95</v>
      </c>
      <c r="B13" s="13" t="n">
        <v>43608</v>
      </c>
      <c r="C13" s="14" t="s">
        <v>99</v>
      </c>
      <c r="D13" s="14" t="s">
        <v>28</v>
      </c>
      <c r="E13" s="14" t="s">
        <v>29</v>
      </c>
      <c r="F13" s="13" t="n">
        <v>43550</v>
      </c>
      <c r="G13" s="13" t="n">
        <v>43552</v>
      </c>
      <c r="H13" s="14" t="s">
        <v>30</v>
      </c>
      <c r="I13" s="15" t="n">
        <v>189.82</v>
      </c>
    </row>
    <row r="14" customFormat="false" ht="15" hidden="false" customHeight="false" outlineLevel="0" collapsed="false">
      <c r="A14" s="0" t="s">
        <v>95</v>
      </c>
      <c r="B14" s="13" t="n">
        <v>43608</v>
      </c>
      <c r="C14" s="14" t="s">
        <v>100</v>
      </c>
      <c r="D14" s="14" t="s">
        <v>28</v>
      </c>
      <c r="E14" s="14" t="s">
        <v>29</v>
      </c>
      <c r="F14" s="13" t="n">
        <v>43556</v>
      </c>
      <c r="G14" s="13" t="n">
        <v>43558</v>
      </c>
      <c r="H14" s="14" t="s">
        <v>30</v>
      </c>
      <c r="I14" s="15" t="n">
        <v>85.91</v>
      </c>
    </row>
    <row r="15" customFormat="false" ht="15" hidden="false" customHeight="false" outlineLevel="0" collapsed="false">
      <c r="A15" s="0" t="s">
        <v>95</v>
      </c>
      <c r="B15" s="13" t="n">
        <v>43608</v>
      </c>
      <c r="C15" s="14" t="s">
        <v>100</v>
      </c>
      <c r="D15" s="14" t="s">
        <v>28</v>
      </c>
      <c r="E15" s="14" t="s">
        <v>29</v>
      </c>
      <c r="F15" s="13" t="n">
        <v>43562</v>
      </c>
      <c r="G15" s="13" t="n">
        <v>43563</v>
      </c>
      <c r="H15" s="14" t="s">
        <v>30</v>
      </c>
      <c r="I15" s="15" t="n">
        <v>114.94</v>
      </c>
    </row>
    <row r="16" customFormat="false" ht="15" hidden="false" customHeight="false" outlineLevel="0" collapsed="false">
      <c r="A16" s="0" t="s">
        <v>95</v>
      </c>
      <c r="B16" s="13" t="n">
        <v>43641</v>
      </c>
      <c r="C16" s="14" t="s">
        <v>101</v>
      </c>
      <c r="D16" s="14" t="s">
        <v>28</v>
      </c>
      <c r="E16" s="14" t="s">
        <v>29</v>
      </c>
      <c r="F16" s="13" t="n">
        <v>43587</v>
      </c>
      <c r="G16" s="13" t="n">
        <v>43588</v>
      </c>
      <c r="H16" s="14" t="s">
        <v>30</v>
      </c>
      <c r="I16" s="15" t="n">
        <v>131</v>
      </c>
    </row>
    <row r="17" customFormat="false" ht="15" hidden="false" customHeight="false" outlineLevel="0" collapsed="false">
      <c r="A17" s="0" t="s">
        <v>102</v>
      </c>
      <c r="B17" s="13" t="n">
        <v>43699</v>
      </c>
      <c r="C17" s="14" t="s">
        <v>103</v>
      </c>
      <c r="D17" s="14" t="s">
        <v>28</v>
      </c>
      <c r="E17" s="14" t="s">
        <v>29</v>
      </c>
      <c r="F17" s="13" t="n">
        <v>43587</v>
      </c>
      <c r="G17" s="13" t="n">
        <v>43588</v>
      </c>
      <c r="H17" s="14" t="s">
        <v>30</v>
      </c>
      <c r="I17" s="15" t="n">
        <v>124.26</v>
      </c>
    </row>
    <row r="18" customFormat="false" ht="15" hidden="false" customHeight="false" outlineLevel="0" collapsed="false">
      <c r="A18" s="0" t="s">
        <v>95</v>
      </c>
      <c r="B18" s="13" t="n">
        <v>43641</v>
      </c>
      <c r="C18" s="14" t="s">
        <v>101</v>
      </c>
      <c r="D18" s="14" t="s">
        <v>28</v>
      </c>
      <c r="E18" s="14" t="s">
        <v>29</v>
      </c>
      <c r="F18" s="13" t="n">
        <v>43590</v>
      </c>
      <c r="G18" s="13" t="n">
        <v>43591</v>
      </c>
      <c r="H18" s="14" t="s">
        <v>30</v>
      </c>
      <c r="I18" s="15" t="n">
        <v>228.96</v>
      </c>
    </row>
    <row r="19" customFormat="false" ht="15" hidden="false" customHeight="false" outlineLevel="0" collapsed="false">
      <c r="A19" s="0" t="s">
        <v>95</v>
      </c>
      <c r="B19" s="13" t="n">
        <v>43641</v>
      </c>
      <c r="C19" s="14" t="s">
        <v>101</v>
      </c>
      <c r="D19" s="14" t="s">
        <v>28</v>
      </c>
      <c r="E19" s="14" t="s">
        <v>29</v>
      </c>
      <c r="F19" s="13" t="n">
        <v>43597</v>
      </c>
      <c r="G19" s="13" t="n">
        <v>43598</v>
      </c>
      <c r="H19" s="14" t="s">
        <v>30</v>
      </c>
      <c r="I19" s="15" t="n">
        <v>202.92</v>
      </c>
    </row>
    <row r="20" customFormat="false" ht="15" hidden="false" customHeight="false" outlineLevel="0" collapsed="false">
      <c r="A20" s="0" t="s">
        <v>95</v>
      </c>
      <c r="B20" s="13" t="n">
        <v>43641</v>
      </c>
      <c r="C20" s="14" t="s">
        <v>104</v>
      </c>
      <c r="D20" s="14" t="s">
        <v>28</v>
      </c>
      <c r="E20" s="14" t="s">
        <v>29</v>
      </c>
      <c r="F20" s="13" t="n">
        <v>43600</v>
      </c>
      <c r="G20" s="13" t="n">
        <v>43602</v>
      </c>
      <c r="H20" s="14" t="s">
        <v>30</v>
      </c>
      <c r="I20" s="15" t="n">
        <v>321.98</v>
      </c>
    </row>
    <row r="21" customFormat="false" ht="15" hidden="false" customHeight="false" outlineLevel="0" collapsed="false">
      <c r="A21" s="0" t="s">
        <v>95</v>
      </c>
      <c r="B21" s="13" t="n">
        <v>43641</v>
      </c>
      <c r="C21" s="14" t="s">
        <v>101</v>
      </c>
      <c r="D21" s="14" t="s">
        <v>28</v>
      </c>
      <c r="E21" s="14" t="s">
        <v>29</v>
      </c>
      <c r="F21" s="13" t="n">
        <v>43608</v>
      </c>
      <c r="G21" s="13" t="n">
        <v>43609</v>
      </c>
      <c r="H21" s="14" t="s">
        <v>30</v>
      </c>
      <c r="I21" s="15" t="n">
        <v>108</v>
      </c>
    </row>
    <row r="22" customFormat="false" ht="15" hidden="false" customHeight="false" outlineLevel="0" collapsed="false">
      <c r="A22" s="0" t="s">
        <v>95</v>
      </c>
      <c r="B22" s="13" t="n">
        <v>43619</v>
      </c>
      <c r="C22" s="14" t="s">
        <v>105</v>
      </c>
      <c r="D22" s="14" t="s">
        <v>28</v>
      </c>
      <c r="E22" s="14" t="s">
        <v>29</v>
      </c>
      <c r="F22" s="13" t="n">
        <v>43613</v>
      </c>
      <c r="G22" s="13" t="n">
        <v>43616</v>
      </c>
      <c r="H22" s="14" t="s">
        <v>30</v>
      </c>
      <c r="I22" s="15" t="n">
        <v>2192.4</v>
      </c>
    </row>
    <row r="23" customFormat="false" ht="15" hidden="false" customHeight="false" outlineLevel="0" collapsed="false">
      <c r="A23" s="0" t="s">
        <v>102</v>
      </c>
      <c r="B23" s="13" t="n">
        <v>43672</v>
      </c>
      <c r="C23" s="14" t="s">
        <v>106</v>
      </c>
      <c r="D23" s="14" t="s">
        <v>28</v>
      </c>
      <c r="E23" s="14" t="s">
        <v>29</v>
      </c>
      <c r="F23" s="13" t="n">
        <v>43613</v>
      </c>
      <c r="G23" s="13" t="n">
        <v>43616</v>
      </c>
      <c r="H23" s="14" t="s">
        <v>30</v>
      </c>
      <c r="I23" s="15" t="n">
        <v>1096.2</v>
      </c>
    </row>
    <row r="24" customFormat="false" ht="15" hidden="false" customHeight="false" outlineLevel="0" collapsed="false">
      <c r="A24" s="0" t="s">
        <v>102</v>
      </c>
      <c r="B24" s="13" t="n">
        <v>43671</v>
      </c>
      <c r="C24" s="14" t="s">
        <v>107</v>
      </c>
      <c r="D24" s="14" t="s">
        <v>28</v>
      </c>
      <c r="E24" s="14" t="s">
        <v>29</v>
      </c>
      <c r="F24" s="13" t="n">
        <v>43616</v>
      </c>
      <c r="G24" s="13" t="n">
        <v>43617</v>
      </c>
      <c r="H24" s="14" t="s">
        <v>30</v>
      </c>
      <c r="I24" s="15" t="n">
        <v>116.54</v>
      </c>
    </row>
    <row r="25" customFormat="false" ht="15" hidden="false" customHeight="false" outlineLevel="0" collapsed="false">
      <c r="A25" s="0" t="s">
        <v>102</v>
      </c>
      <c r="B25" s="13" t="n">
        <v>43671</v>
      </c>
      <c r="C25" s="14" t="s">
        <v>107</v>
      </c>
      <c r="D25" s="14" t="s">
        <v>28</v>
      </c>
      <c r="E25" s="14" t="s">
        <v>29</v>
      </c>
      <c r="F25" s="13" t="n">
        <v>43637</v>
      </c>
      <c r="G25" s="13" t="n">
        <v>43638</v>
      </c>
      <c r="H25" s="14" t="s">
        <v>30</v>
      </c>
      <c r="I25" s="15" t="n">
        <v>177.21</v>
      </c>
    </row>
    <row r="26" customFormat="false" ht="15" hidden="false" customHeight="false" outlineLevel="0" collapsed="false">
      <c r="A26" s="0" t="s">
        <v>102</v>
      </c>
      <c r="B26" s="13" t="n">
        <v>43671</v>
      </c>
      <c r="C26" s="14" t="s">
        <v>108</v>
      </c>
      <c r="D26" s="14" t="s">
        <v>28</v>
      </c>
      <c r="E26" s="14" t="s">
        <v>29</v>
      </c>
      <c r="F26" s="13" t="n">
        <v>43639</v>
      </c>
      <c r="G26" s="13" t="n">
        <v>43641</v>
      </c>
      <c r="H26" s="14" t="s">
        <v>30</v>
      </c>
      <c r="I26" s="15" t="n">
        <v>740.26</v>
      </c>
    </row>
    <row r="27" customFormat="false" ht="15" hidden="false" customHeight="false" outlineLevel="0" collapsed="false">
      <c r="A27" s="0" t="s">
        <v>102</v>
      </c>
      <c r="B27" s="13" t="n">
        <v>43672</v>
      </c>
      <c r="C27" s="14" t="s">
        <v>106</v>
      </c>
      <c r="D27" s="14" t="s">
        <v>28</v>
      </c>
      <c r="E27" s="14" t="s">
        <v>29</v>
      </c>
      <c r="F27" s="13" t="n">
        <v>43640</v>
      </c>
      <c r="G27" s="13" t="n">
        <v>43643</v>
      </c>
      <c r="H27" s="14" t="s">
        <v>30</v>
      </c>
      <c r="I27" s="15" t="n">
        <v>1238</v>
      </c>
    </row>
    <row r="28" customFormat="false" ht="15" hidden="false" customHeight="false" outlineLevel="0" collapsed="false">
      <c r="A28" s="0" t="s">
        <v>102</v>
      </c>
      <c r="B28" s="13" t="n">
        <v>43671</v>
      </c>
      <c r="C28" s="14" t="s">
        <v>107</v>
      </c>
      <c r="D28" s="14" t="s">
        <v>28</v>
      </c>
      <c r="E28" s="14" t="s">
        <v>29</v>
      </c>
      <c r="F28" s="13" t="n">
        <v>43641</v>
      </c>
      <c r="G28" s="13" t="n">
        <v>43642</v>
      </c>
      <c r="H28" s="14" t="s">
        <v>30</v>
      </c>
      <c r="I28" s="15" t="n">
        <v>288.52</v>
      </c>
    </row>
    <row r="29" customFormat="false" ht="15" hidden="false" customHeight="false" outlineLevel="0" collapsed="false">
      <c r="A29" s="0" t="s">
        <v>102</v>
      </c>
      <c r="B29" s="13" t="n">
        <v>43699</v>
      </c>
      <c r="C29" s="14" t="s">
        <v>103</v>
      </c>
      <c r="D29" s="14" t="s">
        <v>28</v>
      </c>
      <c r="E29" s="14" t="s">
        <v>29</v>
      </c>
      <c r="F29" s="13" t="n">
        <v>43651</v>
      </c>
      <c r="G29" s="13" t="n">
        <v>43652</v>
      </c>
      <c r="H29" s="14" t="s">
        <v>30</v>
      </c>
      <c r="I29" s="15" t="n">
        <v>799.18</v>
      </c>
    </row>
    <row r="30" customFormat="false" ht="15" hidden="false" customHeight="false" outlineLevel="0" collapsed="false">
      <c r="A30" s="0" t="s">
        <v>102</v>
      </c>
      <c r="B30" s="13" t="n">
        <v>43699</v>
      </c>
      <c r="C30" s="14" t="s">
        <v>109</v>
      </c>
      <c r="D30" s="14" t="s">
        <v>28</v>
      </c>
      <c r="E30" s="14" t="s">
        <v>29</v>
      </c>
      <c r="F30" s="13" t="n">
        <v>43653</v>
      </c>
      <c r="G30" s="13" t="n">
        <v>43654</v>
      </c>
      <c r="H30" s="14" t="s">
        <v>30</v>
      </c>
      <c r="I30" s="15" t="n">
        <v>220.89</v>
      </c>
    </row>
    <row r="31" customFormat="false" ht="15" hidden="false" customHeight="false" outlineLevel="0" collapsed="false">
      <c r="A31" s="0" t="s">
        <v>102</v>
      </c>
      <c r="B31" s="13" t="n">
        <v>43699</v>
      </c>
      <c r="C31" s="14" t="s">
        <v>109</v>
      </c>
      <c r="D31" s="14" t="s">
        <v>28</v>
      </c>
      <c r="E31" s="14" t="s">
        <v>29</v>
      </c>
      <c r="F31" s="13" t="n">
        <v>43655</v>
      </c>
      <c r="G31" s="13" t="n">
        <v>43657</v>
      </c>
      <c r="H31" s="14" t="s">
        <v>30</v>
      </c>
      <c r="I31" s="15" t="n">
        <v>630.58</v>
      </c>
    </row>
    <row r="32" customFormat="false" ht="15" hidden="false" customHeight="false" outlineLevel="0" collapsed="false">
      <c r="A32" s="0" t="s">
        <v>102</v>
      </c>
      <c r="B32" s="13" t="n">
        <v>43699</v>
      </c>
      <c r="C32" s="14" t="s">
        <v>109</v>
      </c>
      <c r="D32" s="14" t="s">
        <v>28</v>
      </c>
      <c r="E32" s="14" t="s">
        <v>29</v>
      </c>
      <c r="F32" s="13" t="n">
        <v>43662</v>
      </c>
      <c r="G32" s="13" t="n">
        <v>43663</v>
      </c>
      <c r="H32" s="14" t="s">
        <v>30</v>
      </c>
      <c r="I32" s="15" t="n">
        <v>353.26</v>
      </c>
    </row>
    <row r="33" customFormat="false" ht="15" hidden="false" customHeight="false" outlineLevel="0" collapsed="false">
      <c r="A33" s="0" t="s">
        <v>102</v>
      </c>
      <c r="B33" s="13" t="n">
        <v>43671</v>
      </c>
      <c r="C33" s="14" t="s">
        <v>108</v>
      </c>
      <c r="D33" s="14" t="s">
        <v>28</v>
      </c>
      <c r="E33" s="14" t="s">
        <v>29</v>
      </c>
      <c r="F33" s="13" t="n">
        <v>43663</v>
      </c>
      <c r="G33" s="13" t="n">
        <v>43664</v>
      </c>
      <c r="H33" s="14" t="s">
        <v>30</v>
      </c>
      <c r="I33" s="15" t="n">
        <v>259.7</v>
      </c>
    </row>
    <row r="34" customFormat="false" ht="15" hidden="false" customHeight="false" outlineLevel="0" collapsed="false">
      <c r="A34" s="0" t="s">
        <v>102</v>
      </c>
      <c r="B34" s="13" t="n">
        <v>43671</v>
      </c>
      <c r="C34" s="14" t="s">
        <v>108</v>
      </c>
      <c r="D34" s="14" t="s">
        <v>28</v>
      </c>
      <c r="E34" s="14" t="s">
        <v>29</v>
      </c>
      <c r="F34" s="13" t="n">
        <v>43664</v>
      </c>
      <c r="G34" s="13" t="n">
        <v>43665</v>
      </c>
      <c r="H34" s="14" t="s">
        <v>30</v>
      </c>
      <c r="I34" s="15" t="n">
        <v>351.54</v>
      </c>
    </row>
    <row r="35" customFormat="false" ht="15" hidden="false" customHeight="false" outlineLevel="0" collapsed="false">
      <c r="A35" s="0" t="s">
        <v>102</v>
      </c>
      <c r="B35" s="13" t="n">
        <v>43672</v>
      </c>
      <c r="C35" s="14" t="s">
        <v>110</v>
      </c>
      <c r="D35" s="14" t="s">
        <v>28</v>
      </c>
      <c r="E35" s="14" t="s">
        <v>29</v>
      </c>
      <c r="F35" s="13" t="n">
        <v>43667</v>
      </c>
      <c r="G35" s="13" t="n">
        <v>43668</v>
      </c>
      <c r="H35" s="14" t="s">
        <v>30</v>
      </c>
      <c r="I35" s="15" t="n">
        <v>329.67</v>
      </c>
    </row>
    <row r="36" customFormat="false" ht="15" hidden="false" customHeight="false" outlineLevel="0" collapsed="false">
      <c r="A36" s="0" t="s">
        <v>102</v>
      </c>
      <c r="B36" s="13" t="n">
        <v>43699</v>
      </c>
      <c r="C36" s="14" t="s">
        <v>103</v>
      </c>
      <c r="D36" s="14" t="s">
        <v>28</v>
      </c>
      <c r="E36" s="14" t="s">
        <v>29</v>
      </c>
      <c r="F36" s="13" t="n">
        <v>43667</v>
      </c>
      <c r="G36" s="13" t="n">
        <v>43668</v>
      </c>
      <c r="H36" s="14" t="s">
        <v>30</v>
      </c>
      <c r="I36" s="15" t="n">
        <v>247.8</v>
      </c>
    </row>
    <row r="37" customFormat="false" ht="15" hidden="false" customHeight="false" outlineLevel="0" collapsed="false">
      <c r="A37" s="0" t="s">
        <v>102</v>
      </c>
      <c r="B37" s="13" t="n">
        <v>43699</v>
      </c>
      <c r="C37" s="14" t="s">
        <v>109</v>
      </c>
      <c r="D37" s="14" t="s">
        <v>28</v>
      </c>
      <c r="E37" s="14" t="s">
        <v>29</v>
      </c>
      <c r="F37" s="13" t="n">
        <v>43668</v>
      </c>
      <c r="G37" s="13" t="n">
        <v>43669</v>
      </c>
      <c r="H37" s="14" t="s">
        <v>30</v>
      </c>
      <c r="I37" s="15" t="n">
        <v>278.39</v>
      </c>
    </row>
    <row r="38" customFormat="false" ht="15" hidden="false" customHeight="false" outlineLevel="0" collapsed="false">
      <c r="A38" s="0" t="s">
        <v>102</v>
      </c>
      <c r="B38" s="13" t="n">
        <v>43699</v>
      </c>
      <c r="C38" s="14" t="s">
        <v>103</v>
      </c>
      <c r="D38" s="14" t="s">
        <v>28</v>
      </c>
      <c r="E38" s="14" t="s">
        <v>29</v>
      </c>
      <c r="F38" s="13" t="n">
        <v>43668</v>
      </c>
      <c r="G38" s="13" t="n">
        <v>43669</v>
      </c>
      <c r="H38" s="14" t="s">
        <v>30</v>
      </c>
      <c r="I38" s="15" t="n">
        <v>145.77</v>
      </c>
    </row>
    <row r="39" customFormat="false" ht="15" hidden="false" customHeight="false" outlineLevel="0" collapsed="false">
      <c r="A39" s="0" t="s">
        <v>102</v>
      </c>
      <c r="B39" s="13" t="n">
        <v>43699</v>
      </c>
      <c r="C39" s="14" t="s">
        <v>109</v>
      </c>
      <c r="D39" s="14" t="s">
        <v>28</v>
      </c>
      <c r="E39" s="14" t="s">
        <v>29</v>
      </c>
      <c r="F39" s="13" t="n">
        <v>43669</v>
      </c>
      <c r="G39" s="13" t="n">
        <v>43672</v>
      </c>
      <c r="H39" s="14" t="s">
        <v>30</v>
      </c>
      <c r="I39" s="15" t="n">
        <v>1000.5</v>
      </c>
    </row>
    <row r="40" customFormat="false" ht="15" hidden="false" customHeight="false" outlineLevel="0" collapsed="false">
      <c r="A40" s="0" t="s">
        <v>102</v>
      </c>
      <c r="B40" s="13" t="n">
        <v>43699</v>
      </c>
      <c r="C40" s="14" t="s">
        <v>103</v>
      </c>
      <c r="D40" s="14" t="s">
        <v>28</v>
      </c>
      <c r="E40" s="14" t="s">
        <v>29</v>
      </c>
      <c r="F40" s="13" t="n">
        <v>43669</v>
      </c>
      <c r="G40" s="13" t="n">
        <v>43670</v>
      </c>
      <c r="H40" s="14" t="s">
        <v>30</v>
      </c>
      <c r="I40" s="15" t="n">
        <v>178.08</v>
      </c>
    </row>
    <row r="41" customFormat="false" ht="15" hidden="false" customHeight="false" outlineLevel="0" collapsed="false">
      <c r="A41" s="0" t="s">
        <v>102</v>
      </c>
      <c r="B41" s="13" t="n">
        <v>43727</v>
      </c>
      <c r="C41" s="14" t="s">
        <v>111</v>
      </c>
      <c r="D41" s="14" t="s">
        <v>28</v>
      </c>
      <c r="E41" s="14" t="s">
        <v>29</v>
      </c>
      <c r="F41" s="13" t="n">
        <v>43689</v>
      </c>
      <c r="G41" s="13" t="n">
        <v>43690</v>
      </c>
      <c r="H41" s="14" t="s">
        <v>30</v>
      </c>
      <c r="I41" s="15" t="n">
        <v>333.5</v>
      </c>
    </row>
    <row r="42" customFormat="false" ht="15" hidden="false" customHeight="false" outlineLevel="0" collapsed="false">
      <c r="A42" s="0" t="s">
        <v>102</v>
      </c>
      <c r="B42" s="13" t="n">
        <v>43731</v>
      </c>
      <c r="C42" s="14" t="s">
        <v>112</v>
      </c>
      <c r="D42" s="14" t="s">
        <v>28</v>
      </c>
      <c r="E42" s="14" t="s">
        <v>29</v>
      </c>
      <c r="F42" s="13" t="n">
        <v>43691</v>
      </c>
      <c r="G42" s="13" t="n">
        <v>43692</v>
      </c>
      <c r="H42" s="14" t="s">
        <v>30</v>
      </c>
      <c r="I42" s="15" t="n">
        <v>138.1</v>
      </c>
    </row>
    <row r="43" customFormat="false" ht="15" hidden="false" customHeight="false" outlineLevel="0" collapsed="false">
      <c r="A43" s="0" t="s">
        <v>102</v>
      </c>
      <c r="B43" s="13" t="n">
        <v>43731</v>
      </c>
      <c r="C43" s="14" t="s">
        <v>112</v>
      </c>
      <c r="D43" s="14" t="s">
        <v>28</v>
      </c>
      <c r="E43" s="14" t="s">
        <v>29</v>
      </c>
      <c r="F43" s="13" t="n">
        <v>43692</v>
      </c>
      <c r="G43" s="13" t="n">
        <v>43693</v>
      </c>
      <c r="H43" s="14" t="s">
        <v>30</v>
      </c>
      <c r="I43" s="15" t="n">
        <v>332.64</v>
      </c>
    </row>
    <row r="44" customFormat="false" ht="15" hidden="false" customHeight="false" outlineLevel="0" collapsed="false">
      <c r="A44" s="0" t="s">
        <v>102</v>
      </c>
      <c r="B44" s="13" t="n">
        <v>43731</v>
      </c>
      <c r="C44" s="14" t="s">
        <v>112</v>
      </c>
      <c r="D44" s="14" t="s">
        <v>28</v>
      </c>
      <c r="E44" s="14" t="s">
        <v>29</v>
      </c>
      <c r="F44" s="13" t="n">
        <v>43693</v>
      </c>
      <c r="G44" s="13" t="n">
        <v>43694</v>
      </c>
      <c r="H44" s="14" t="s">
        <v>30</v>
      </c>
      <c r="I44" s="15" t="n">
        <v>591.63</v>
      </c>
    </row>
    <row r="45" customFormat="false" ht="15" hidden="false" customHeight="false" outlineLevel="0" collapsed="false">
      <c r="A45" s="0" t="s">
        <v>102</v>
      </c>
      <c r="B45" s="13" t="n">
        <v>43731</v>
      </c>
      <c r="C45" s="14" t="s">
        <v>112</v>
      </c>
      <c r="D45" s="14" t="s">
        <v>28</v>
      </c>
      <c r="E45" s="14" t="s">
        <v>29</v>
      </c>
      <c r="F45" s="13" t="n">
        <v>43698</v>
      </c>
      <c r="G45" s="13" t="n">
        <v>43700</v>
      </c>
      <c r="H45" s="14" t="s">
        <v>30</v>
      </c>
      <c r="I45" s="15" t="n">
        <v>1070.72</v>
      </c>
    </row>
    <row r="46" customFormat="false" ht="15" hidden="false" customHeight="false" outlineLevel="0" collapsed="false">
      <c r="A46" s="0" t="s">
        <v>102</v>
      </c>
      <c r="B46" s="13" t="n">
        <v>43711</v>
      </c>
      <c r="C46" s="14" t="s">
        <v>113</v>
      </c>
      <c r="D46" s="14" t="s">
        <v>28</v>
      </c>
      <c r="E46" s="14" t="s">
        <v>29</v>
      </c>
      <c r="F46" s="13" t="n">
        <v>43699</v>
      </c>
      <c r="G46" s="13" t="n">
        <v>43703</v>
      </c>
      <c r="H46" s="14" t="s">
        <v>30</v>
      </c>
      <c r="I46" s="15" t="n">
        <v>1206.24</v>
      </c>
    </row>
    <row r="47" customFormat="false" ht="15" hidden="false" customHeight="false" outlineLevel="0" collapsed="false">
      <c r="A47" s="0" t="s">
        <v>102</v>
      </c>
      <c r="B47" s="13" t="n">
        <v>43732</v>
      </c>
      <c r="C47" s="14" t="s">
        <v>114</v>
      </c>
      <c r="D47" s="14" t="s">
        <v>28</v>
      </c>
      <c r="E47" s="14" t="s">
        <v>29</v>
      </c>
      <c r="F47" s="13" t="n">
        <v>43700</v>
      </c>
      <c r="G47" s="13" t="n">
        <v>43701</v>
      </c>
      <c r="H47" s="14" t="s">
        <v>30</v>
      </c>
      <c r="I47" s="15" t="n">
        <v>580.16</v>
      </c>
    </row>
    <row r="48" customFormat="false" ht="15" hidden="false" customHeight="false" outlineLevel="0" collapsed="false">
      <c r="A48" s="0" t="s">
        <v>102</v>
      </c>
      <c r="B48" s="13" t="n">
        <v>43731</v>
      </c>
      <c r="C48" s="14" t="s">
        <v>112</v>
      </c>
      <c r="D48" s="14" t="s">
        <v>28</v>
      </c>
      <c r="E48" s="14" t="s">
        <v>29</v>
      </c>
      <c r="F48" s="13" t="n">
        <v>43701</v>
      </c>
      <c r="G48" s="13" t="n">
        <v>43702</v>
      </c>
      <c r="H48" s="14" t="s">
        <v>30</v>
      </c>
      <c r="I48" s="15" t="n">
        <v>332.9</v>
      </c>
    </row>
    <row r="49" customFormat="false" ht="15" hidden="false" customHeight="false" outlineLevel="0" collapsed="false">
      <c r="A49" s="0" t="s">
        <v>102</v>
      </c>
      <c r="B49" s="13" t="n">
        <v>43731</v>
      </c>
      <c r="C49" s="14" t="s">
        <v>112</v>
      </c>
      <c r="D49" s="14" t="s">
        <v>28</v>
      </c>
      <c r="E49" s="14" t="s">
        <v>29</v>
      </c>
      <c r="F49" s="13" t="n">
        <v>43702</v>
      </c>
      <c r="G49" s="13" t="n">
        <v>43703</v>
      </c>
      <c r="H49" s="14" t="s">
        <v>30</v>
      </c>
      <c r="I49" s="15" t="n">
        <v>714.12</v>
      </c>
    </row>
    <row r="50" customFormat="false" ht="15" hidden="false" customHeight="false" outlineLevel="0" collapsed="false">
      <c r="A50" s="0" t="s">
        <v>102</v>
      </c>
      <c r="B50" s="13" t="n">
        <v>43731</v>
      </c>
      <c r="C50" s="14" t="s">
        <v>112</v>
      </c>
      <c r="D50" s="14" t="s">
        <v>28</v>
      </c>
      <c r="E50" s="14" t="s">
        <v>29</v>
      </c>
      <c r="F50" s="13" t="n">
        <v>43703</v>
      </c>
      <c r="G50" s="13" t="n">
        <v>43704</v>
      </c>
      <c r="H50" s="14" t="s">
        <v>30</v>
      </c>
      <c r="I50" s="15" t="n">
        <v>499.47</v>
      </c>
    </row>
    <row r="51" customFormat="false" ht="15" hidden="false" customHeight="false" outlineLevel="0" collapsed="false">
      <c r="A51" s="0" t="s">
        <v>115</v>
      </c>
      <c r="B51" s="13" t="n">
        <v>43760</v>
      </c>
      <c r="C51" s="14" t="s">
        <v>116</v>
      </c>
      <c r="D51" s="14" t="s">
        <v>28</v>
      </c>
      <c r="E51" s="14" t="s">
        <v>29</v>
      </c>
      <c r="F51" s="13" t="n">
        <v>43705</v>
      </c>
      <c r="G51" s="13" t="n">
        <v>43706</v>
      </c>
      <c r="H51" s="14" t="s">
        <v>30</v>
      </c>
      <c r="I51" s="15" t="n">
        <v>163.59</v>
      </c>
    </row>
    <row r="52" customFormat="false" ht="15" hidden="false" customHeight="false" outlineLevel="0" collapsed="false">
      <c r="A52" s="0" t="s">
        <v>115</v>
      </c>
      <c r="B52" s="13" t="n">
        <v>43768</v>
      </c>
      <c r="C52" s="14" t="s">
        <v>117</v>
      </c>
      <c r="D52" s="14" t="s">
        <v>28</v>
      </c>
      <c r="E52" s="14" t="s">
        <v>29</v>
      </c>
      <c r="F52" s="13" t="n">
        <v>43710</v>
      </c>
      <c r="G52" s="13" t="n">
        <v>43711</v>
      </c>
      <c r="H52" s="14" t="s">
        <v>30</v>
      </c>
      <c r="I52" s="15" t="n">
        <v>127.68</v>
      </c>
    </row>
    <row r="53" customFormat="false" ht="15" hidden="false" customHeight="false" outlineLevel="0" collapsed="false">
      <c r="A53" s="0" t="s">
        <v>115</v>
      </c>
      <c r="B53" s="13" t="n">
        <v>43768</v>
      </c>
      <c r="C53" s="14" t="s">
        <v>117</v>
      </c>
      <c r="D53" s="14" t="s">
        <v>28</v>
      </c>
      <c r="E53" s="14" t="s">
        <v>29</v>
      </c>
      <c r="F53" s="13" t="n">
        <v>43717</v>
      </c>
      <c r="G53" s="13" t="n">
        <v>43721</v>
      </c>
      <c r="H53" s="14" t="s">
        <v>30</v>
      </c>
      <c r="I53" s="15" t="n">
        <v>488.29</v>
      </c>
    </row>
    <row r="54" customFormat="false" ht="15" hidden="false" customHeight="false" outlineLevel="0" collapsed="false">
      <c r="A54" s="0" t="s">
        <v>115</v>
      </c>
      <c r="B54" s="13" t="n">
        <v>43768</v>
      </c>
      <c r="C54" s="14" t="s">
        <v>117</v>
      </c>
      <c r="D54" s="14" t="s">
        <v>28</v>
      </c>
      <c r="E54" s="14" t="s">
        <v>29</v>
      </c>
      <c r="F54" s="13" t="n">
        <v>43723</v>
      </c>
      <c r="G54" s="13" t="n">
        <v>43724</v>
      </c>
      <c r="H54" s="14" t="s">
        <v>30</v>
      </c>
      <c r="I54" s="15" t="n">
        <v>104.34</v>
      </c>
    </row>
    <row r="55" customFormat="false" ht="15" hidden="false" customHeight="false" outlineLevel="0" collapsed="false">
      <c r="A55" s="0" t="s">
        <v>102</v>
      </c>
      <c r="B55" s="13" t="n">
        <v>43732</v>
      </c>
      <c r="C55" s="14" t="s">
        <v>118</v>
      </c>
      <c r="D55" s="14" t="s">
        <v>28</v>
      </c>
      <c r="E55" s="14" t="s">
        <v>29</v>
      </c>
      <c r="F55" s="13" t="n">
        <v>43726</v>
      </c>
      <c r="G55" s="13" t="n">
        <v>43727</v>
      </c>
      <c r="H55" s="14" t="s">
        <v>30</v>
      </c>
      <c r="I55" s="15" t="n">
        <v>160.28</v>
      </c>
    </row>
    <row r="56" customFormat="false" ht="15" hidden="false" customHeight="false" outlineLevel="0" collapsed="false">
      <c r="A56" s="0" t="s">
        <v>115</v>
      </c>
      <c r="B56" s="13" t="n">
        <v>43768</v>
      </c>
      <c r="C56" s="14" t="s">
        <v>117</v>
      </c>
      <c r="D56" s="14" t="s">
        <v>28</v>
      </c>
      <c r="E56" s="14" t="s">
        <v>29</v>
      </c>
      <c r="F56" s="13" t="n">
        <v>43730</v>
      </c>
      <c r="G56" s="13" t="n">
        <v>43731</v>
      </c>
      <c r="H56" s="14" t="s">
        <v>30</v>
      </c>
      <c r="I56" s="15" t="n">
        <v>172.93</v>
      </c>
    </row>
    <row r="57" customFormat="false" ht="15" hidden="false" customHeight="false" outlineLevel="0" collapsed="false">
      <c r="A57" s="0" t="s">
        <v>115</v>
      </c>
      <c r="B57" s="13" t="n">
        <v>43760</v>
      </c>
      <c r="C57" s="14" t="s">
        <v>116</v>
      </c>
      <c r="D57" s="14" t="s">
        <v>28</v>
      </c>
      <c r="E57" s="14" t="s">
        <v>29</v>
      </c>
      <c r="F57" s="13" t="n">
        <v>43731</v>
      </c>
      <c r="G57" s="13" t="n">
        <v>43733</v>
      </c>
      <c r="H57" s="14" t="s">
        <v>30</v>
      </c>
      <c r="I57" s="15" t="n">
        <v>259.84</v>
      </c>
    </row>
    <row r="58" customFormat="false" ht="15" hidden="false" customHeight="false" outlineLevel="0" collapsed="false">
      <c r="A58" s="0" t="s">
        <v>115</v>
      </c>
      <c r="B58" s="13" t="n">
        <v>43801</v>
      </c>
      <c r="C58" s="14" t="s">
        <v>119</v>
      </c>
      <c r="D58" s="14" t="s">
        <v>28</v>
      </c>
      <c r="E58" s="14" t="s">
        <v>29</v>
      </c>
      <c r="F58" s="13" t="n">
        <v>43733</v>
      </c>
      <c r="G58" s="13" t="n">
        <v>43735</v>
      </c>
      <c r="H58" s="14" t="s">
        <v>30</v>
      </c>
      <c r="I58" s="15" t="n">
        <v>193.64</v>
      </c>
    </row>
    <row r="59" customFormat="false" ht="15" hidden="false" customHeight="false" outlineLevel="0" collapsed="false">
      <c r="A59" s="0" t="s">
        <v>115</v>
      </c>
      <c r="B59" s="13" t="n">
        <v>43801</v>
      </c>
      <c r="C59" s="14" t="s">
        <v>119</v>
      </c>
      <c r="D59" s="14" t="s">
        <v>28</v>
      </c>
      <c r="E59" s="14" t="s">
        <v>29</v>
      </c>
      <c r="F59" s="13" t="n">
        <v>43741</v>
      </c>
      <c r="G59" s="13" t="n">
        <v>43742</v>
      </c>
      <c r="H59" s="14" t="s">
        <v>30</v>
      </c>
      <c r="I59" s="15" t="n">
        <v>184</v>
      </c>
    </row>
    <row r="60" customFormat="false" ht="15" hidden="false" customHeight="false" outlineLevel="0" collapsed="false">
      <c r="A60" s="0" t="s">
        <v>115</v>
      </c>
      <c r="B60" s="13" t="n">
        <v>43794</v>
      </c>
      <c r="C60" s="14" t="s">
        <v>120</v>
      </c>
      <c r="D60" s="14" t="s">
        <v>28</v>
      </c>
      <c r="E60" s="14" t="s">
        <v>29</v>
      </c>
      <c r="F60" s="13" t="n">
        <v>43744</v>
      </c>
      <c r="G60" s="13" t="n">
        <v>43745</v>
      </c>
      <c r="H60" s="14" t="s">
        <v>30</v>
      </c>
      <c r="I60" s="15" t="n">
        <v>160.92</v>
      </c>
    </row>
    <row r="61" customFormat="false" ht="15" hidden="false" customHeight="false" outlineLevel="0" collapsed="false">
      <c r="A61" s="0" t="s">
        <v>115</v>
      </c>
      <c r="B61" s="13" t="n">
        <v>43801</v>
      </c>
      <c r="C61" s="14" t="s">
        <v>119</v>
      </c>
      <c r="D61" s="14" t="s">
        <v>28</v>
      </c>
      <c r="E61" s="14" t="s">
        <v>29</v>
      </c>
      <c r="F61" s="13" t="n">
        <v>43745</v>
      </c>
      <c r="G61" s="13" t="n">
        <v>43746</v>
      </c>
      <c r="H61" s="14" t="s">
        <v>30</v>
      </c>
      <c r="I61" s="15" t="n">
        <v>98.6</v>
      </c>
    </row>
    <row r="62" customFormat="false" ht="15" hidden="false" customHeight="false" outlineLevel="0" collapsed="false">
      <c r="A62" s="0" t="s">
        <v>115</v>
      </c>
      <c r="B62" s="13" t="n">
        <v>43801</v>
      </c>
      <c r="C62" s="14" t="s">
        <v>119</v>
      </c>
      <c r="D62" s="14" t="s">
        <v>28</v>
      </c>
      <c r="E62" s="14" t="s">
        <v>29</v>
      </c>
      <c r="F62" s="13" t="n">
        <v>43746</v>
      </c>
      <c r="G62" s="13" t="n">
        <v>43747</v>
      </c>
      <c r="H62" s="14" t="s">
        <v>30</v>
      </c>
      <c r="I62" s="15" t="n">
        <v>267.85</v>
      </c>
    </row>
    <row r="63" customFormat="false" ht="15" hidden="false" customHeight="false" outlineLevel="0" collapsed="false">
      <c r="A63" s="0" t="s">
        <v>115</v>
      </c>
      <c r="B63" s="13" t="n">
        <v>43801</v>
      </c>
      <c r="C63" s="14" t="s">
        <v>119</v>
      </c>
      <c r="D63" s="14" t="s">
        <v>28</v>
      </c>
      <c r="E63" s="14" t="s">
        <v>29</v>
      </c>
      <c r="F63" s="13" t="n">
        <v>43761</v>
      </c>
      <c r="G63" s="13" t="n">
        <v>43762</v>
      </c>
      <c r="H63" s="14" t="s">
        <v>30</v>
      </c>
      <c r="I63" s="15" t="n">
        <v>155.01</v>
      </c>
    </row>
    <row r="64" customFormat="false" ht="15" hidden="false" customHeight="false" outlineLevel="0" collapsed="false">
      <c r="A64" s="0" t="s">
        <v>115</v>
      </c>
      <c r="B64" s="13" t="n">
        <v>43829</v>
      </c>
      <c r="C64" s="14" t="s">
        <v>121</v>
      </c>
      <c r="D64" s="14" t="s">
        <v>28</v>
      </c>
      <c r="E64" s="14" t="s">
        <v>29</v>
      </c>
      <c r="F64" s="13" t="n">
        <v>43774</v>
      </c>
      <c r="G64" s="13" t="n">
        <v>43775</v>
      </c>
      <c r="H64" s="14" t="s">
        <v>30</v>
      </c>
      <c r="I64" s="15" t="n">
        <v>470.25</v>
      </c>
    </row>
    <row r="65" customFormat="false" ht="15" hidden="false" customHeight="false" outlineLevel="0" collapsed="false">
      <c r="A65" s="0" t="s">
        <v>115</v>
      </c>
      <c r="B65" s="13" t="n">
        <v>43829</v>
      </c>
      <c r="C65" s="14" t="s">
        <v>121</v>
      </c>
      <c r="D65" s="14" t="s">
        <v>28</v>
      </c>
      <c r="E65" s="14" t="s">
        <v>29</v>
      </c>
      <c r="F65" s="13" t="n">
        <v>43776</v>
      </c>
      <c r="G65" s="13" t="n">
        <v>43777</v>
      </c>
      <c r="H65" s="14" t="s">
        <v>30</v>
      </c>
      <c r="I65" s="15" t="n">
        <v>169.82</v>
      </c>
    </row>
    <row r="66" customFormat="false" ht="15" hidden="false" customHeight="false" outlineLevel="0" collapsed="false">
      <c r="A66" s="0" t="s">
        <v>115</v>
      </c>
      <c r="B66" s="13" t="n">
        <v>43829</v>
      </c>
      <c r="C66" s="14" t="s">
        <v>121</v>
      </c>
      <c r="D66" s="14" t="s">
        <v>28</v>
      </c>
      <c r="E66" s="14" t="s">
        <v>29</v>
      </c>
      <c r="F66" s="13" t="n">
        <v>43780</v>
      </c>
      <c r="G66" s="13" t="n">
        <v>43781</v>
      </c>
      <c r="H66" s="14" t="s">
        <v>30</v>
      </c>
      <c r="I66" s="15" t="n">
        <v>143.87</v>
      </c>
    </row>
    <row r="67" customFormat="false" ht="15" hidden="false" customHeight="false" outlineLevel="0" collapsed="false">
      <c r="A67" s="0" t="s">
        <v>122</v>
      </c>
      <c r="B67" s="13" t="n">
        <v>43838</v>
      </c>
      <c r="C67" s="14" t="s">
        <v>123</v>
      </c>
      <c r="D67" s="14" t="s">
        <v>28</v>
      </c>
      <c r="E67" s="14" t="s">
        <v>29</v>
      </c>
      <c r="F67" s="13" t="n">
        <v>43781</v>
      </c>
      <c r="G67" s="13" t="n">
        <v>43781</v>
      </c>
      <c r="H67" s="14" t="s">
        <v>30</v>
      </c>
      <c r="I67" s="15" t="n">
        <v>156.07</v>
      </c>
    </row>
    <row r="68" customFormat="false" ht="15" hidden="false" customHeight="false" outlineLevel="0" collapsed="false">
      <c r="A68" s="0" t="s">
        <v>122</v>
      </c>
      <c r="B68" s="13" t="n">
        <v>43838</v>
      </c>
      <c r="C68" s="14" t="s">
        <v>123</v>
      </c>
      <c r="D68" s="14" t="s">
        <v>28</v>
      </c>
      <c r="E68" s="14" t="s">
        <v>29</v>
      </c>
      <c r="F68" s="13" t="n">
        <v>43781</v>
      </c>
      <c r="G68" s="13" t="n">
        <v>43783</v>
      </c>
      <c r="H68" s="14" t="s">
        <v>30</v>
      </c>
      <c r="I68" s="15" t="n">
        <v>417.6</v>
      </c>
    </row>
    <row r="69" customFormat="false" ht="15" hidden="false" customHeight="false" outlineLevel="0" collapsed="false">
      <c r="A69" s="0" t="s">
        <v>115</v>
      </c>
      <c r="B69" s="13" t="n">
        <v>43829</v>
      </c>
      <c r="C69" s="14" t="s">
        <v>121</v>
      </c>
      <c r="D69" s="14" t="s">
        <v>28</v>
      </c>
      <c r="E69" s="14" t="s">
        <v>29</v>
      </c>
      <c r="F69" s="13" t="n">
        <v>43794</v>
      </c>
      <c r="G69" s="13" t="n">
        <v>43795</v>
      </c>
      <c r="H69" s="14" t="s">
        <v>30</v>
      </c>
      <c r="I69" s="15" t="n">
        <v>117.65</v>
      </c>
    </row>
    <row r="70" customFormat="false" ht="15" hidden="false" customHeight="false" outlineLevel="0" collapsed="false">
      <c r="A70" s="0" t="s">
        <v>122</v>
      </c>
      <c r="B70" s="13" t="n">
        <v>43858</v>
      </c>
      <c r="C70" s="14" t="s">
        <v>124</v>
      </c>
      <c r="D70" s="14" t="s">
        <v>28</v>
      </c>
      <c r="E70" s="14" t="s">
        <v>29</v>
      </c>
      <c r="F70" s="13" t="n">
        <v>43795</v>
      </c>
      <c r="G70" s="13" t="n">
        <v>43796</v>
      </c>
      <c r="H70" s="14" t="s">
        <v>30</v>
      </c>
      <c r="I70" s="15" t="n">
        <v>125.48</v>
      </c>
    </row>
    <row r="71" customFormat="false" ht="15" hidden="false" customHeight="false" outlineLevel="0" collapsed="false">
      <c r="A71" s="0" t="s">
        <v>122</v>
      </c>
      <c r="B71" s="13" t="n">
        <v>43858</v>
      </c>
      <c r="C71" s="14" t="s">
        <v>124</v>
      </c>
      <c r="D71" s="14" t="s">
        <v>28</v>
      </c>
      <c r="E71" s="14" t="s">
        <v>29</v>
      </c>
      <c r="F71" s="13" t="n">
        <v>43798</v>
      </c>
      <c r="G71" s="13" t="n">
        <v>43799</v>
      </c>
      <c r="H71" s="14" t="s">
        <v>30</v>
      </c>
      <c r="I71" s="15" t="n">
        <v>176.49</v>
      </c>
    </row>
    <row r="72" customFormat="false" ht="15" hidden="false" customHeight="false" outlineLevel="0" collapsed="false">
      <c r="A72" s="0" t="s">
        <v>122</v>
      </c>
      <c r="B72" s="13" t="n">
        <v>43858</v>
      </c>
      <c r="C72" s="14" t="s">
        <v>124</v>
      </c>
      <c r="D72" s="14" t="s">
        <v>28</v>
      </c>
      <c r="E72" s="14" t="s">
        <v>29</v>
      </c>
      <c r="F72" s="13" t="n">
        <v>43819</v>
      </c>
      <c r="G72" s="13" t="n">
        <v>43820</v>
      </c>
      <c r="H72" s="14" t="s">
        <v>30</v>
      </c>
      <c r="I72" s="15" t="n">
        <v>308.58</v>
      </c>
    </row>
    <row r="73" customFormat="false" ht="15" hidden="false" customHeight="false" outlineLevel="0" collapsed="false">
      <c r="A73" s="0" t="s">
        <v>122</v>
      </c>
      <c r="B73" s="13" t="n">
        <v>43858</v>
      </c>
      <c r="C73" s="14" t="s">
        <v>124</v>
      </c>
      <c r="D73" s="14" t="s">
        <v>28</v>
      </c>
      <c r="E73" s="14" t="s">
        <v>29</v>
      </c>
      <c r="F73" s="13" t="n">
        <v>43819</v>
      </c>
      <c r="G73" s="13" t="n">
        <v>43822</v>
      </c>
      <c r="H73" s="14" t="s">
        <v>30</v>
      </c>
      <c r="I73" s="15" t="n">
        <v>330.77</v>
      </c>
    </row>
    <row r="74" customFormat="false" ht="15" hidden="false" customHeight="false" outlineLevel="0" collapsed="false">
      <c r="A74" s="0" t="s">
        <v>122</v>
      </c>
      <c r="B74" s="13" t="n">
        <v>43910</v>
      </c>
      <c r="C74" s="14" t="s">
        <v>125</v>
      </c>
      <c r="D74" s="14" t="s">
        <v>28</v>
      </c>
      <c r="E74" s="14" t="s">
        <v>29</v>
      </c>
      <c r="F74" s="13" t="n">
        <v>43827</v>
      </c>
      <c r="G74" s="13" t="n">
        <v>43829</v>
      </c>
      <c r="H74" s="14" t="s">
        <v>30</v>
      </c>
      <c r="I74" s="15" t="n">
        <v>305.99</v>
      </c>
    </row>
    <row r="75" customFormat="false" ht="15" hidden="false" customHeight="false" outlineLevel="0" collapsed="false">
      <c r="A75" s="0" t="s">
        <v>122</v>
      </c>
      <c r="B75" s="13" t="n">
        <v>43887</v>
      </c>
      <c r="C75" s="14" t="s">
        <v>126</v>
      </c>
      <c r="D75" s="14" t="s">
        <v>28</v>
      </c>
      <c r="E75" s="14" t="s">
        <v>29</v>
      </c>
      <c r="F75" s="13" t="n">
        <v>43828</v>
      </c>
      <c r="G75" s="13" t="n">
        <v>43829</v>
      </c>
      <c r="H75" s="14" t="s">
        <v>30</v>
      </c>
      <c r="I75" s="15" t="n">
        <v>153.18</v>
      </c>
    </row>
    <row r="77" customFormat="false" ht="15" hidden="false" customHeight="false" outlineLevel="0" collapsed="false">
      <c r="H77" s="11" t="s">
        <v>127</v>
      </c>
      <c r="I77" s="16" t="n">
        <f aca="false">SUM(I2:I75)</f>
        <v>25803.69</v>
      </c>
    </row>
  </sheetData>
  <autoFilter ref="A1:I7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28.35" hidden="false" customHeight="false" outlineLevel="0" collapsed="false">
      <c r="A1" s="12" t="s">
        <v>17</v>
      </c>
      <c r="B1" s="12" t="s">
        <v>18</v>
      </c>
      <c r="C1" s="12" t="s">
        <v>19</v>
      </c>
      <c r="D1" s="12" t="s">
        <v>20</v>
      </c>
      <c r="E1" s="12" t="s">
        <v>21</v>
      </c>
      <c r="F1" s="12" t="s">
        <v>22</v>
      </c>
      <c r="G1" s="12" t="s">
        <v>23</v>
      </c>
      <c r="H1" s="12" t="s">
        <v>24</v>
      </c>
      <c r="I1" s="12" t="s">
        <v>25</v>
      </c>
    </row>
    <row r="2" customFormat="false" ht="15" hidden="false" customHeight="false" outlineLevel="0" collapsed="false">
      <c r="A2" s="0" t="s">
        <v>122</v>
      </c>
      <c r="B2" s="13" t="n">
        <v>43888</v>
      </c>
      <c r="C2" s="14" t="s">
        <v>128</v>
      </c>
      <c r="D2" s="14" t="s">
        <v>28</v>
      </c>
      <c r="E2" s="14" t="s">
        <v>29</v>
      </c>
      <c r="F2" s="13" t="n">
        <v>43832</v>
      </c>
      <c r="G2" s="13" t="n">
        <v>43833</v>
      </c>
      <c r="H2" s="14" t="s">
        <v>30</v>
      </c>
      <c r="I2" s="15" t="n">
        <v>148.74</v>
      </c>
    </row>
    <row r="3" customFormat="false" ht="15" hidden="false" customHeight="false" outlineLevel="0" collapsed="false">
      <c r="A3" s="0" t="s">
        <v>122</v>
      </c>
      <c r="B3" s="13" t="n">
        <v>43888</v>
      </c>
      <c r="C3" s="14" t="s">
        <v>128</v>
      </c>
      <c r="D3" s="14" t="s">
        <v>28</v>
      </c>
      <c r="E3" s="14" t="s">
        <v>29</v>
      </c>
      <c r="F3" s="13" t="n">
        <v>43833</v>
      </c>
      <c r="G3" s="13" t="n">
        <v>43834</v>
      </c>
      <c r="H3" s="14" t="s">
        <v>30</v>
      </c>
      <c r="I3" s="15" t="n">
        <v>994.08</v>
      </c>
    </row>
    <row r="4" customFormat="false" ht="15" hidden="false" customHeight="false" outlineLevel="0" collapsed="false">
      <c r="A4" s="0" t="s">
        <v>122</v>
      </c>
      <c r="B4" s="13" t="n">
        <v>43888</v>
      </c>
      <c r="C4" s="14" t="s">
        <v>128</v>
      </c>
      <c r="D4" s="14" t="s">
        <v>28</v>
      </c>
      <c r="E4" s="14" t="s">
        <v>29</v>
      </c>
      <c r="F4" s="13" t="n">
        <v>43834</v>
      </c>
      <c r="G4" s="13" t="n">
        <v>43840</v>
      </c>
      <c r="H4" s="14" t="s">
        <v>30</v>
      </c>
      <c r="I4" s="15" t="n">
        <v>810.94</v>
      </c>
    </row>
    <row r="5" customFormat="false" ht="15" hidden="false" customHeight="false" outlineLevel="0" collapsed="false">
      <c r="A5" s="0" t="s">
        <v>122</v>
      </c>
      <c r="B5" s="13" t="n">
        <v>43888</v>
      </c>
      <c r="C5" s="14" t="s">
        <v>128</v>
      </c>
      <c r="D5" s="14" t="s">
        <v>28</v>
      </c>
      <c r="E5" s="14" t="s">
        <v>29</v>
      </c>
      <c r="F5" s="13" t="n">
        <v>43835</v>
      </c>
      <c r="G5" s="13" t="n">
        <v>43836</v>
      </c>
      <c r="H5" s="14" t="s">
        <v>30</v>
      </c>
      <c r="I5" s="15" t="n">
        <v>122.08</v>
      </c>
    </row>
    <row r="6" customFormat="false" ht="15" hidden="false" customHeight="false" outlineLevel="0" collapsed="false">
      <c r="A6" s="0" t="s">
        <v>122</v>
      </c>
      <c r="B6" s="13" t="n">
        <v>43887</v>
      </c>
      <c r="C6" s="14" t="s">
        <v>126</v>
      </c>
      <c r="D6" s="14" t="s">
        <v>28</v>
      </c>
      <c r="E6" s="14" t="s">
        <v>29</v>
      </c>
      <c r="F6" s="13" t="n">
        <v>43846</v>
      </c>
      <c r="G6" s="13" t="n">
        <v>43847</v>
      </c>
      <c r="H6" s="14" t="s">
        <v>30</v>
      </c>
      <c r="I6" s="15" t="n">
        <v>114.94</v>
      </c>
    </row>
    <row r="7" customFormat="false" ht="15" hidden="false" customHeight="false" outlineLevel="0" collapsed="false">
      <c r="A7" s="0" t="s">
        <v>122</v>
      </c>
      <c r="B7" s="13" t="n">
        <v>43887</v>
      </c>
      <c r="C7" s="14" t="s">
        <v>126</v>
      </c>
      <c r="D7" s="14" t="s">
        <v>28</v>
      </c>
      <c r="E7" s="14" t="s">
        <v>29</v>
      </c>
      <c r="F7" s="13" t="n">
        <v>43847</v>
      </c>
      <c r="G7" s="13" t="n">
        <v>43847</v>
      </c>
      <c r="H7" s="14" t="s">
        <v>30</v>
      </c>
      <c r="I7" s="15" t="n">
        <v>7</v>
      </c>
    </row>
    <row r="8" customFormat="false" ht="15" hidden="false" customHeight="false" outlineLevel="0" collapsed="false">
      <c r="A8" s="0" t="s">
        <v>122</v>
      </c>
      <c r="B8" s="13" t="n">
        <v>43888</v>
      </c>
      <c r="C8" s="14" t="s">
        <v>128</v>
      </c>
      <c r="D8" s="14" t="s">
        <v>28</v>
      </c>
      <c r="E8" s="14" t="s">
        <v>29</v>
      </c>
      <c r="F8" s="13" t="n">
        <v>43856</v>
      </c>
      <c r="G8" s="13" t="n">
        <v>43857</v>
      </c>
      <c r="H8" s="14" t="s">
        <v>30</v>
      </c>
      <c r="I8" s="15" t="n">
        <v>62.72</v>
      </c>
    </row>
    <row r="9" customFormat="false" ht="15" hidden="false" customHeight="false" outlineLevel="0" collapsed="false">
      <c r="A9" s="0" t="s">
        <v>122</v>
      </c>
      <c r="B9" s="13" t="n">
        <v>43860</v>
      </c>
      <c r="C9" s="14" t="s">
        <v>129</v>
      </c>
      <c r="D9" s="14" t="s">
        <v>28</v>
      </c>
      <c r="E9" s="14" t="s">
        <v>29</v>
      </c>
      <c r="F9" s="13" t="n">
        <v>43860</v>
      </c>
      <c r="G9" s="13" t="n">
        <v>43862</v>
      </c>
      <c r="H9" s="14" t="s">
        <v>30</v>
      </c>
      <c r="I9" s="15" t="n">
        <v>624.93</v>
      </c>
    </row>
    <row r="10" customFormat="false" ht="15" hidden="false" customHeight="false" outlineLevel="0" collapsed="false">
      <c r="A10" s="0" t="s">
        <v>122</v>
      </c>
      <c r="B10" s="13" t="n">
        <v>43910</v>
      </c>
      <c r="C10" s="14" t="s">
        <v>130</v>
      </c>
      <c r="D10" s="14" t="s">
        <v>28</v>
      </c>
      <c r="E10" s="14" t="s">
        <v>29</v>
      </c>
      <c r="F10" s="13" t="n">
        <v>43860</v>
      </c>
      <c r="G10" s="13" t="n">
        <v>43861</v>
      </c>
      <c r="H10" s="14" t="s">
        <v>30</v>
      </c>
      <c r="I10" s="15" t="n">
        <v>724.73</v>
      </c>
    </row>
    <row r="11" customFormat="false" ht="15" hidden="false" customHeight="false" outlineLevel="0" collapsed="false">
      <c r="A11" s="0" t="s">
        <v>122</v>
      </c>
      <c r="B11" s="13" t="n">
        <v>43888</v>
      </c>
      <c r="C11" s="14" t="s">
        <v>128</v>
      </c>
      <c r="D11" s="14" t="s">
        <v>28</v>
      </c>
      <c r="E11" s="14" t="s">
        <v>29</v>
      </c>
      <c r="F11" s="13" t="n">
        <v>43874</v>
      </c>
      <c r="G11" s="13" t="n">
        <v>43876</v>
      </c>
      <c r="H11" s="14" t="s">
        <v>30</v>
      </c>
      <c r="I11" s="15" t="n">
        <v>584.6</v>
      </c>
    </row>
    <row r="12" customFormat="false" ht="15" hidden="false" customHeight="false" outlineLevel="0" collapsed="false">
      <c r="A12" s="0" t="s">
        <v>131</v>
      </c>
      <c r="B12" s="13" t="n">
        <v>44008</v>
      </c>
      <c r="C12" s="14" t="s">
        <v>132</v>
      </c>
      <c r="D12" s="14" t="s">
        <v>60</v>
      </c>
      <c r="E12" s="14" t="s">
        <v>29</v>
      </c>
      <c r="F12" s="13" t="n">
        <v>43874</v>
      </c>
      <c r="G12" s="13" t="n">
        <v>43875</v>
      </c>
      <c r="H12" s="14" t="s">
        <v>30</v>
      </c>
      <c r="I12" s="15" t="n">
        <v>138.87</v>
      </c>
    </row>
    <row r="13" customFormat="false" ht="15" hidden="false" customHeight="false" outlineLevel="0" collapsed="false">
      <c r="A13" s="0" t="s">
        <v>122</v>
      </c>
      <c r="B13" s="13" t="n">
        <v>43910</v>
      </c>
      <c r="C13" s="14" t="s">
        <v>133</v>
      </c>
      <c r="D13" s="14" t="s">
        <v>28</v>
      </c>
      <c r="E13" s="14" t="s">
        <v>29</v>
      </c>
      <c r="F13" s="13" t="n">
        <v>43877</v>
      </c>
      <c r="G13" s="13" t="n">
        <v>43879</v>
      </c>
      <c r="H13" s="14" t="s">
        <v>30</v>
      </c>
      <c r="I13" s="15" t="n">
        <v>208.78</v>
      </c>
    </row>
    <row r="14" customFormat="false" ht="15" hidden="false" customHeight="false" outlineLevel="0" collapsed="false">
      <c r="A14" s="0" t="s">
        <v>122</v>
      </c>
      <c r="B14" s="13" t="n">
        <v>43910</v>
      </c>
      <c r="C14" s="14" t="s">
        <v>130</v>
      </c>
      <c r="D14" s="14" t="s">
        <v>28</v>
      </c>
      <c r="E14" s="14" t="s">
        <v>29</v>
      </c>
      <c r="F14" s="13" t="n">
        <v>43881</v>
      </c>
      <c r="G14" s="13" t="n">
        <v>43881</v>
      </c>
      <c r="H14" s="14" t="s">
        <v>30</v>
      </c>
      <c r="I14" s="15" t="n">
        <v>189.29</v>
      </c>
    </row>
    <row r="15" customFormat="false" ht="15" hidden="false" customHeight="false" outlineLevel="0" collapsed="false">
      <c r="A15" s="0" t="s">
        <v>131</v>
      </c>
      <c r="B15" s="13" t="n">
        <v>43950</v>
      </c>
      <c r="C15" s="14" t="s">
        <v>134</v>
      </c>
      <c r="D15" s="14" t="s">
        <v>28</v>
      </c>
      <c r="E15" s="14" t="s">
        <v>29</v>
      </c>
      <c r="F15" s="13" t="n">
        <v>43886</v>
      </c>
      <c r="G15" s="13" t="n">
        <v>43889</v>
      </c>
      <c r="H15" s="14" t="s">
        <v>30</v>
      </c>
      <c r="I15" s="15" t="n">
        <v>289.72</v>
      </c>
    </row>
    <row r="16" customFormat="false" ht="15" hidden="false" customHeight="false" outlineLevel="0" collapsed="false">
      <c r="A16" s="0" t="s">
        <v>131</v>
      </c>
      <c r="B16" s="13" t="n">
        <v>43950</v>
      </c>
      <c r="C16" s="14" t="s">
        <v>134</v>
      </c>
      <c r="D16" s="14" t="s">
        <v>28</v>
      </c>
      <c r="E16" s="14" t="s">
        <v>29</v>
      </c>
      <c r="F16" s="13" t="n">
        <v>43889</v>
      </c>
      <c r="G16" s="13" t="n">
        <v>43890</v>
      </c>
      <c r="H16" s="14" t="s">
        <v>30</v>
      </c>
      <c r="I16" s="15" t="n">
        <v>116.97</v>
      </c>
    </row>
    <row r="17" customFormat="false" ht="15" hidden="false" customHeight="false" outlineLevel="0" collapsed="false">
      <c r="A17" s="0" t="s">
        <v>131</v>
      </c>
      <c r="B17" s="13" t="n">
        <v>44008</v>
      </c>
      <c r="C17" s="14" t="s">
        <v>132</v>
      </c>
      <c r="D17" s="14" t="s">
        <v>60</v>
      </c>
      <c r="E17" s="14" t="s">
        <v>29</v>
      </c>
      <c r="F17" s="13" t="n">
        <v>43892</v>
      </c>
      <c r="G17" s="13" t="n">
        <v>43895</v>
      </c>
      <c r="H17" s="14" t="s">
        <v>30</v>
      </c>
      <c r="I17" s="15" t="n">
        <v>455.87</v>
      </c>
    </row>
    <row r="18" customFormat="false" ht="15" hidden="false" customHeight="false" outlineLevel="0" collapsed="false">
      <c r="A18" s="0" t="s">
        <v>131</v>
      </c>
      <c r="B18" s="13" t="n">
        <v>43950</v>
      </c>
      <c r="C18" s="14" t="s">
        <v>134</v>
      </c>
      <c r="D18" s="14" t="s">
        <v>28</v>
      </c>
      <c r="E18" s="14" t="s">
        <v>29</v>
      </c>
      <c r="F18" s="13" t="n">
        <v>43893</v>
      </c>
      <c r="G18" s="13" t="n">
        <v>43895</v>
      </c>
      <c r="H18" s="14" t="s">
        <v>30</v>
      </c>
      <c r="I18" s="15" t="n">
        <v>244.16</v>
      </c>
    </row>
    <row r="19" customFormat="false" ht="15" hidden="false" customHeight="false" outlineLevel="0" collapsed="false">
      <c r="A19" s="0" t="s">
        <v>131</v>
      </c>
      <c r="B19" s="13" t="n">
        <v>43950</v>
      </c>
      <c r="C19" s="14" t="s">
        <v>134</v>
      </c>
      <c r="D19" s="14" t="s">
        <v>28</v>
      </c>
      <c r="E19" s="14" t="s">
        <v>29</v>
      </c>
      <c r="F19" s="13" t="n">
        <v>43895</v>
      </c>
      <c r="G19" s="13" t="n">
        <v>43896</v>
      </c>
      <c r="H19" s="14" t="s">
        <v>30</v>
      </c>
      <c r="I19" s="15" t="n">
        <v>122.08</v>
      </c>
    </row>
    <row r="20" customFormat="false" ht="15" hidden="false" customHeight="false" outlineLevel="0" collapsed="false">
      <c r="A20" s="0" t="s">
        <v>131</v>
      </c>
      <c r="B20" s="13" t="n">
        <v>43998</v>
      </c>
      <c r="C20" s="14" t="s">
        <v>135</v>
      </c>
      <c r="D20" s="14" t="s">
        <v>28</v>
      </c>
      <c r="E20" s="14" t="s">
        <v>29</v>
      </c>
      <c r="F20" s="13" t="n">
        <v>43920</v>
      </c>
      <c r="G20" s="13" t="n">
        <v>43921</v>
      </c>
      <c r="H20" s="14" t="s">
        <v>30</v>
      </c>
      <c r="I20" s="15" t="n">
        <v>152.95</v>
      </c>
    </row>
    <row r="21" customFormat="false" ht="15" hidden="false" customHeight="false" outlineLevel="0" collapsed="false">
      <c r="A21" s="0" t="s">
        <v>131</v>
      </c>
      <c r="B21" s="13" t="n">
        <v>43985</v>
      </c>
      <c r="C21" s="14" t="s">
        <v>136</v>
      </c>
      <c r="D21" s="14" t="s">
        <v>28</v>
      </c>
      <c r="E21" s="14" t="s">
        <v>29</v>
      </c>
      <c r="F21" s="13" t="n">
        <v>43936</v>
      </c>
      <c r="G21" s="13" t="n">
        <v>43937</v>
      </c>
      <c r="H21" s="14" t="s">
        <v>30</v>
      </c>
      <c r="I21" s="15" t="n">
        <v>125.48</v>
      </c>
    </row>
    <row r="22" customFormat="false" ht="15" hidden="false" customHeight="false" outlineLevel="0" collapsed="false">
      <c r="A22" s="0" t="s">
        <v>131</v>
      </c>
      <c r="B22" s="13" t="n">
        <v>43985</v>
      </c>
      <c r="C22" s="14" t="s">
        <v>136</v>
      </c>
      <c r="D22" s="14" t="s">
        <v>28</v>
      </c>
      <c r="E22" s="14" t="s">
        <v>29</v>
      </c>
      <c r="F22" s="13" t="n">
        <v>43946</v>
      </c>
      <c r="G22" s="13" t="n">
        <v>43946</v>
      </c>
      <c r="H22" s="14" t="s">
        <v>30</v>
      </c>
      <c r="I22" s="15" t="n">
        <v>420.03</v>
      </c>
    </row>
    <row r="23" customFormat="false" ht="15" hidden="false" customHeight="false" outlineLevel="0" collapsed="false">
      <c r="A23" s="0" t="s">
        <v>137</v>
      </c>
      <c r="B23" s="13" t="n">
        <v>44043</v>
      </c>
      <c r="C23" s="14" t="s">
        <v>138</v>
      </c>
      <c r="D23" s="14" t="s">
        <v>28</v>
      </c>
      <c r="E23" s="14" t="s">
        <v>29</v>
      </c>
      <c r="F23" s="13" t="n">
        <v>43977</v>
      </c>
      <c r="G23" s="13" t="n">
        <v>43979</v>
      </c>
      <c r="H23" s="14" t="s">
        <v>30</v>
      </c>
      <c r="I23" s="15" t="n">
        <v>397.38</v>
      </c>
    </row>
    <row r="24" customFormat="false" ht="15" hidden="false" customHeight="false" outlineLevel="0" collapsed="false">
      <c r="A24" s="0" t="s">
        <v>137</v>
      </c>
      <c r="B24" s="13" t="n">
        <v>44043</v>
      </c>
      <c r="C24" s="14" t="s">
        <v>138</v>
      </c>
      <c r="D24" s="14" t="s">
        <v>28</v>
      </c>
      <c r="E24" s="14" t="s">
        <v>29</v>
      </c>
      <c r="F24" s="13" t="n">
        <v>43995</v>
      </c>
      <c r="G24" s="13" t="n">
        <v>43995</v>
      </c>
      <c r="H24" s="14" t="s">
        <v>30</v>
      </c>
      <c r="I24" s="15" t="n">
        <v>290.82</v>
      </c>
    </row>
    <row r="25" customFormat="false" ht="15" hidden="false" customHeight="false" outlineLevel="0" collapsed="false">
      <c r="A25" s="0" t="s">
        <v>137</v>
      </c>
      <c r="B25" s="13" t="n">
        <v>44043</v>
      </c>
      <c r="C25" s="14" t="s">
        <v>138</v>
      </c>
      <c r="D25" s="14" t="s">
        <v>28</v>
      </c>
      <c r="E25" s="14" t="s">
        <v>29</v>
      </c>
      <c r="F25" s="13" t="n">
        <v>43995</v>
      </c>
      <c r="G25" s="13" t="n">
        <v>43996</v>
      </c>
      <c r="H25" s="14" t="s">
        <v>30</v>
      </c>
      <c r="I25" s="15" t="n">
        <v>179.21</v>
      </c>
    </row>
    <row r="26" customFormat="false" ht="15" hidden="false" customHeight="false" outlineLevel="0" collapsed="false">
      <c r="A26" s="0" t="s">
        <v>137</v>
      </c>
      <c r="B26" s="13" t="n">
        <v>44043</v>
      </c>
      <c r="C26" s="14" t="s">
        <v>138</v>
      </c>
      <c r="D26" s="14" t="s">
        <v>28</v>
      </c>
      <c r="E26" s="14" t="s">
        <v>29</v>
      </c>
      <c r="F26" s="13" t="n">
        <v>43995</v>
      </c>
      <c r="G26" s="13" t="n">
        <v>43998</v>
      </c>
      <c r="H26" s="14" t="s">
        <v>30</v>
      </c>
      <c r="I26" s="15" t="n">
        <v>882.05</v>
      </c>
    </row>
    <row r="27" customFormat="false" ht="15" hidden="false" customHeight="false" outlineLevel="0" collapsed="false">
      <c r="A27" s="0" t="s">
        <v>137</v>
      </c>
      <c r="B27" s="13" t="n">
        <v>44056</v>
      </c>
      <c r="C27" s="14" t="s">
        <v>139</v>
      </c>
      <c r="D27" s="14" t="s">
        <v>28</v>
      </c>
      <c r="E27" s="14" t="s">
        <v>29</v>
      </c>
      <c r="F27" s="13" t="n">
        <v>44008</v>
      </c>
      <c r="G27" s="13" t="n">
        <v>44011</v>
      </c>
      <c r="H27" s="14" t="s">
        <v>30</v>
      </c>
      <c r="I27" s="15" t="n">
        <v>688.2</v>
      </c>
    </row>
    <row r="28" customFormat="false" ht="15" hidden="false" customHeight="false" outlineLevel="0" collapsed="false">
      <c r="A28" s="0" t="s">
        <v>137</v>
      </c>
      <c r="B28" s="13" t="n">
        <v>44092</v>
      </c>
      <c r="C28" s="14" t="s">
        <v>140</v>
      </c>
      <c r="D28" s="14" t="s">
        <v>28</v>
      </c>
      <c r="E28" s="14" t="s">
        <v>29</v>
      </c>
      <c r="F28" s="13" t="n">
        <v>44018</v>
      </c>
      <c r="G28" s="13" t="n">
        <v>44022</v>
      </c>
      <c r="H28" s="14" t="s">
        <v>30</v>
      </c>
      <c r="I28" s="15" t="n">
        <v>1334</v>
      </c>
    </row>
    <row r="29" customFormat="false" ht="15" hidden="false" customHeight="false" outlineLevel="0" collapsed="false">
      <c r="A29" s="0" t="s">
        <v>137</v>
      </c>
      <c r="B29" s="13" t="n">
        <v>44074</v>
      </c>
      <c r="C29" s="14" t="s">
        <v>141</v>
      </c>
      <c r="D29" s="14" t="s">
        <v>28</v>
      </c>
      <c r="E29" s="14" t="s">
        <v>29</v>
      </c>
      <c r="F29" s="13" t="n">
        <v>44020</v>
      </c>
      <c r="G29" s="13" t="n">
        <v>44021</v>
      </c>
      <c r="H29" s="14" t="s">
        <v>30</v>
      </c>
      <c r="I29" s="15" t="n">
        <v>188.69</v>
      </c>
    </row>
    <row r="30" customFormat="false" ht="15" hidden="false" customHeight="false" outlineLevel="0" collapsed="false">
      <c r="A30" s="0" t="s">
        <v>137</v>
      </c>
      <c r="B30" s="13" t="n">
        <v>44056</v>
      </c>
      <c r="C30" s="14" t="s">
        <v>139</v>
      </c>
      <c r="D30" s="14" t="s">
        <v>28</v>
      </c>
      <c r="E30" s="14" t="s">
        <v>29</v>
      </c>
      <c r="F30" s="13" t="n">
        <v>44021</v>
      </c>
      <c r="G30" s="13" t="n">
        <v>44023</v>
      </c>
      <c r="H30" s="14" t="s">
        <v>30</v>
      </c>
      <c r="I30" s="15" t="n">
        <v>730.38</v>
      </c>
    </row>
    <row r="31" customFormat="false" ht="15" hidden="false" customHeight="false" outlineLevel="0" collapsed="false">
      <c r="A31" s="0" t="s">
        <v>137</v>
      </c>
      <c r="B31" s="13" t="n">
        <v>44056</v>
      </c>
      <c r="C31" s="14" t="s">
        <v>142</v>
      </c>
      <c r="D31" s="14" t="s">
        <v>28</v>
      </c>
      <c r="E31" s="14" t="s">
        <v>29</v>
      </c>
      <c r="F31" s="13" t="n">
        <v>44024</v>
      </c>
      <c r="G31" s="13" t="n">
        <v>44025</v>
      </c>
      <c r="H31" s="14" t="s">
        <v>30</v>
      </c>
      <c r="I31" s="15" t="n">
        <v>287.49</v>
      </c>
    </row>
    <row r="32" customFormat="false" ht="15" hidden="false" customHeight="false" outlineLevel="0" collapsed="false">
      <c r="A32" s="0" t="s">
        <v>137</v>
      </c>
      <c r="B32" s="13" t="n">
        <v>44074</v>
      </c>
      <c r="C32" s="14" t="s">
        <v>141</v>
      </c>
      <c r="D32" s="14" t="s">
        <v>28</v>
      </c>
      <c r="E32" s="14" t="s">
        <v>29</v>
      </c>
      <c r="F32" s="13" t="n">
        <v>44024</v>
      </c>
      <c r="G32" s="13" t="n">
        <v>44025</v>
      </c>
      <c r="H32" s="14" t="s">
        <v>30</v>
      </c>
      <c r="I32" s="15" t="n">
        <v>158.46</v>
      </c>
    </row>
    <row r="33" customFormat="false" ht="15" hidden="false" customHeight="false" outlineLevel="0" collapsed="false">
      <c r="A33" s="0" t="s">
        <v>137</v>
      </c>
      <c r="B33" s="13" t="n">
        <v>44056</v>
      </c>
      <c r="C33" s="14" t="s">
        <v>142</v>
      </c>
      <c r="D33" s="14" t="s">
        <v>28</v>
      </c>
      <c r="E33" s="14" t="s">
        <v>29</v>
      </c>
      <c r="F33" s="13" t="n">
        <v>44025</v>
      </c>
      <c r="G33" s="13" t="n">
        <v>44026</v>
      </c>
      <c r="H33" s="14" t="s">
        <v>30</v>
      </c>
      <c r="I33" s="15" t="n">
        <v>279.5</v>
      </c>
    </row>
    <row r="34" customFormat="false" ht="15" hidden="false" customHeight="false" outlineLevel="0" collapsed="false">
      <c r="A34" s="0" t="s">
        <v>137</v>
      </c>
      <c r="B34" s="13" t="n">
        <v>44056</v>
      </c>
      <c r="C34" s="14" t="s">
        <v>139</v>
      </c>
      <c r="D34" s="14" t="s">
        <v>28</v>
      </c>
      <c r="E34" s="14" t="s">
        <v>29</v>
      </c>
      <c r="F34" s="13" t="n">
        <v>44026</v>
      </c>
      <c r="G34" s="13" t="n">
        <v>44027</v>
      </c>
      <c r="H34" s="14" t="s">
        <v>30</v>
      </c>
      <c r="I34" s="15" t="n">
        <v>298.99</v>
      </c>
    </row>
    <row r="35" customFormat="false" ht="15" hidden="false" customHeight="false" outlineLevel="0" collapsed="false">
      <c r="A35" s="0" t="s">
        <v>137</v>
      </c>
      <c r="B35" s="13" t="n">
        <v>44074</v>
      </c>
      <c r="C35" s="14" t="s">
        <v>141</v>
      </c>
      <c r="D35" s="14" t="s">
        <v>28</v>
      </c>
      <c r="E35" s="14" t="s">
        <v>29</v>
      </c>
      <c r="F35" s="13" t="n">
        <v>44028</v>
      </c>
      <c r="G35" s="13" t="n">
        <v>44029</v>
      </c>
      <c r="H35" s="14" t="s">
        <v>30</v>
      </c>
      <c r="I35" s="15" t="n">
        <v>177.59</v>
      </c>
    </row>
    <row r="36" customFormat="false" ht="15" hidden="false" customHeight="false" outlineLevel="0" collapsed="false">
      <c r="A36" s="0" t="s">
        <v>137</v>
      </c>
      <c r="B36" s="13" t="n">
        <v>44074</v>
      </c>
      <c r="C36" s="14" t="s">
        <v>141</v>
      </c>
      <c r="D36" s="14" t="s">
        <v>28</v>
      </c>
      <c r="E36" s="14" t="s">
        <v>29</v>
      </c>
      <c r="F36" s="13" t="n">
        <v>44029</v>
      </c>
      <c r="G36" s="13" t="n">
        <v>44031</v>
      </c>
      <c r="H36" s="14" t="s">
        <v>30</v>
      </c>
      <c r="I36" s="15" t="n">
        <v>1022.2</v>
      </c>
    </row>
    <row r="37" customFormat="false" ht="15" hidden="false" customHeight="false" outlineLevel="0" collapsed="false">
      <c r="A37" s="0" t="s">
        <v>143</v>
      </c>
      <c r="B37" s="13" t="n">
        <v>44119</v>
      </c>
      <c r="C37" s="14" t="s">
        <v>144</v>
      </c>
      <c r="D37" s="14" t="s">
        <v>28</v>
      </c>
      <c r="E37" s="14" t="s">
        <v>29</v>
      </c>
      <c r="F37" s="13" t="n">
        <v>44046</v>
      </c>
      <c r="G37" s="13" t="n">
        <v>44047</v>
      </c>
      <c r="H37" s="14" t="s">
        <v>30</v>
      </c>
      <c r="I37" s="15" t="n">
        <v>562.77</v>
      </c>
    </row>
    <row r="38" customFormat="false" ht="15" hidden="false" customHeight="false" outlineLevel="0" collapsed="false">
      <c r="A38" s="0" t="s">
        <v>143</v>
      </c>
      <c r="B38" s="13" t="n">
        <v>44112</v>
      </c>
      <c r="C38" s="14" t="s">
        <v>145</v>
      </c>
      <c r="D38" s="14" t="s">
        <v>28</v>
      </c>
      <c r="E38" s="14" t="s">
        <v>29</v>
      </c>
      <c r="F38" s="13" t="n">
        <v>44047</v>
      </c>
      <c r="G38" s="13" t="n">
        <v>44050</v>
      </c>
      <c r="H38" s="14" t="s">
        <v>30</v>
      </c>
      <c r="I38" s="15" t="n">
        <v>885.96</v>
      </c>
    </row>
    <row r="39" customFormat="false" ht="15" hidden="false" customHeight="false" outlineLevel="0" collapsed="false">
      <c r="A39" s="0" t="s">
        <v>143</v>
      </c>
      <c r="B39" s="13" t="n">
        <v>44119</v>
      </c>
      <c r="C39" s="14" t="s">
        <v>144</v>
      </c>
      <c r="D39" s="14" t="s">
        <v>28</v>
      </c>
      <c r="E39" s="14" t="s">
        <v>29</v>
      </c>
      <c r="F39" s="13" t="n">
        <v>44047</v>
      </c>
      <c r="G39" s="13" t="n">
        <v>44048</v>
      </c>
      <c r="H39" s="14" t="s">
        <v>30</v>
      </c>
      <c r="I39" s="15" t="n">
        <v>244.19</v>
      </c>
    </row>
    <row r="40" customFormat="false" ht="15" hidden="false" customHeight="false" outlineLevel="0" collapsed="false">
      <c r="A40" s="0" t="s">
        <v>131</v>
      </c>
      <c r="B40" s="13" t="n">
        <v>43985</v>
      </c>
      <c r="C40" s="14" t="s">
        <v>136</v>
      </c>
      <c r="D40" s="14" t="s">
        <v>28</v>
      </c>
      <c r="E40" s="14" t="s">
        <v>29</v>
      </c>
      <c r="F40" s="13" t="n">
        <v>44053</v>
      </c>
      <c r="G40" s="13" t="n">
        <v>44056</v>
      </c>
      <c r="H40" s="14" t="s">
        <v>30</v>
      </c>
      <c r="I40" s="15" t="n">
        <v>-420.03</v>
      </c>
    </row>
    <row r="41" customFormat="false" ht="15" hidden="false" customHeight="false" outlineLevel="0" collapsed="false">
      <c r="A41" s="0" t="s">
        <v>143</v>
      </c>
      <c r="B41" s="13" t="n">
        <v>44112</v>
      </c>
      <c r="C41" s="14" t="s">
        <v>145</v>
      </c>
      <c r="D41" s="14" t="s">
        <v>28</v>
      </c>
      <c r="E41" s="14" t="s">
        <v>29</v>
      </c>
      <c r="F41" s="13" t="n">
        <v>44053</v>
      </c>
      <c r="G41" s="13" t="n">
        <v>44056</v>
      </c>
      <c r="H41" s="14" t="s">
        <v>30</v>
      </c>
      <c r="I41" s="15" t="n">
        <v>870.09</v>
      </c>
    </row>
    <row r="42" customFormat="false" ht="15" hidden="false" customHeight="false" outlineLevel="0" collapsed="false">
      <c r="A42" s="0" t="s">
        <v>143</v>
      </c>
      <c r="B42" s="13" t="n">
        <v>44119</v>
      </c>
      <c r="C42" s="14" t="s">
        <v>144</v>
      </c>
      <c r="D42" s="14" t="s">
        <v>28</v>
      </c>
      <c r="E42" s="14" t="s">
        <v>29</v>
      </c>
      <c r="F42" s="13" t="n">
        <v>44054</v>
      </c>
      <c r="G42" s="13" t="n">
        <v>44057</v>
      </c>
      <c r="H42" s="14" t="s">
        <v>30</v>
      </c>
      <c r="I42" s="15" t="n">
        <v>1465.14</v>
      </c>
    </row>
    <row r="43" customFormat="false" ht="15" hidden="false" customHeight="false" outlineLevel="0" collapsed="false">
      <c r="A43" s="0" t="s">
        <v>143</v>
      </c>
      <c r="B43" s="13" t="n">
        <v>44112</v>
      </c>
      <c r="C43" s="14" t="s">
        <v>145</v>
      </c>
      <c r="D43" s="14" t="s">
        <v>28</v>
      </c>
      <c r="E43" s="14" t="s">
        <v>29</v>
      </c>
      <c r="F43" s="13" t="n">
        <v>44056</v>
      </c>
      <c r="G43" s="13" t="n">
        <v>44057</v>
      </c>
      <c r="H43" s="14" t="s">
        <v>30</v>
      </c>
      <c r="I43" s="15" t="n">
        <v>290.03</v>
      </c>
    </row>
    <row r="44" customFormat="false" ht="15" hidden="false" customHeight="false" outlineLevel="0" collapsed="false">
      <c r="A44" s="0" t="s">
        <v>143</v>
      </c>
      <c r="B44" s="13" t="n">
        <v>44112</v>
      </c>
      <c r="C44" s="14" t="s">
        <v>145</v>
      </c>
      <c r="D44" s="14" t="s">
        <v>28</v>
      </c>
      <c r="E44" s="14" t="s">
        <v>29</v>
      </c>
      <c r="F44" s="13" t="n">
        <v>44058</v>
      </c>
      <c r="G44" s="13" t="n">
        <v>44060</v>
      </c>
      <c r="H44" s="14" t="s">
        <v>30</v>
      </c>
      <c r="I44" s="15" t="n">
        <v>611.74</v>
      </c>
    </row>
    <row r="45" customFormat="false" ht="15" hidden="false" customHeight="false" outlineLevel="0" collapsed="false">
      <c r="A45" s="0" t="s">
        <v>143</v>
      </c>
      <c r="B45" s="13" t="n">
        <v>44112</v>
      </c>
      <c r="C45" s="14" t="s">
        <v>145</v>
      </c>
      <c r="D45" s="14" t="s">
        <v>28</v>
      </c>
      <c r="E45" s="14" t="s">
        <v>29</v>
      </c>
      <c r="F45" s="13" t="n">
        <v>44060</v>
      </c>
      <c r="G45" s="13" t="n">
        <v>44061</v>
      </c>
      <c r="H45" s="14" t="s">
        <v>30</v>
      </c>
      <c r="I45" s="15" t="n">
        <v>188.87</v>
      </c>
    </row>
    <row r="46" customFormat="false" ht="15" hidden="false" customHeight="false" outlineLevel="0" collapsed="false">
      <c r="A46" s="0" t="s">
        <v>143</v>
      </c>
      <c r="B46" s="13" t="n">
        <v>44112</v>
      </c>
      <c r="C46" s="14" t="s">
        <v>145</v>
      </c>
      <c r="D46" s="14" t="s">
        <v>28</v>
      </c>
      <c r="E46" s="14" t="s">
        <v>29</v>
      </c>
      <c r="F46" s="13" t="n">
        <v>44061</v>
      </c>
      <c r="G46" s="13" t="n">
        <v>44062</v>
      </c>
      <c r="H46" s="14" t="s">
        <v>30</v>
      </c>
      <c r="I46" s="15" t="n">
        <v>207.85</v>
      </c>
    </row>
    <row r="47" customFormat="false" ht="15" hidden="false" customHeight="false" outlineLevel="0" collapsed="false">
      <c r="A47" s="0" t="s">
        <v>143</v>
      </c>
      <c r="B47" s="13" t="n">
        <v>44112</v>
      </c>
      <c r="C47" s="14" t="s">
        <v>145</v>
      </c>
      <c r="D47" s="14" t="s">
        <v>28</v>
      </c>
      <c r="E47" s="14" t="s">
        <v>29</v>
      </c>
      <c r="F47" s="13" t="n">
        <v>44062</v>
      </c>
      <c r="G47" s="13" t="n">
        <v>44063</v>
      </c>
      <c r="H47" s="14" t="s">
        <v>30</v>
      </c>
      <c r="I47" s="15" t="n">
        <v>179.82</v>
      </c>
    </row>
    <row r="48" customFormat="false" ht="15" hidden="false" customHeight="false" outlineLevel="0" collapsed="false">
      <c r="A48" s="0" t="s">
        <v>143</v>
      </c>
      <c r="B48" s="13" t="n">
        <v>44112</v>
      </c>
      <c r="C48" s="14" t="s">
        <v>145</v>
      </c>
      <c r="D48" s="14" t="s">
        <v>28</v>
      </c>
      <c r="E48" s="14" t="s">
        <v>29</v>
      </c>
      <c r="F48" s="13" t="n">
        <v>44063</v>
      </c>
      <c r="G48" s="13" t="n">
        <v>44064</v>
      </c>
      <c r="H48" s="14" t="s">
        <v>30</v>
      </c>
      <c r="I48" s="15" t="n">
        <v>298.59</v>
      </c>
    </row>
    <row r="49" customFormat="false" ht="15" hidden="false" customHeight="false" outlineLevel="0" collapsed="false">
      <c r="A49" s="0" t="s">
        <v>143</v>
      </c>
      <c r="B49" s="13" t="n">
        <v>44123</v>
      </c>
      <c r="C49" s="14" t="s">
        <v>146</v>
      </c>
      <c r="D49" s="14" t="s">
        <v>28</v>
      </c>
      <c r="E49" s="14" t="s">
        <v>29</v>
      </c>
      <c r="F49" s="13" t="n">
        <v>44069</v>
      </c>
      <c r="G49" s="13" t="n">
        <v>44070</v>
      </c>
      <c r="H49" s="14" t="s">
        <v>30</v>
      </c>
      <c r="I49" s="15" t="n">
        <v>315.29</v>
      </c>
    </row>
    <row r="50" customFormat="false" ht="15" hidden="false" customHeight="false" outlineLevel="0" collapsed="false">
      <c r="A50" s="0" t="s">
        <v>143</v>
      </c>
      <c r="B50" s="13" t="n">
        <v>44119</v>
      </c>
      <c r="C50" s="14" t="s">
        <v>144</v>
      </c>
      <c r="D50" s="14" t="s">
        <v>28</v>
      </c>
      <c r="E50" s="14" t="s">
        <v>29</v>
      </c>
      <c r="F50" s="13" t="n">
        <v>44070</v>
      </c>
      <c r="G50" s="13" t="n">
        <v>44071</v>
      </c>
      <c r="H50" s="14" t="s">
        <v>30</v>
      </c>
      <c r="I50" s="15" t="n">
        <v>165.39</v>
      </c>
    </row>
    <row r="51" customFormat="false" ht="15" hidden="false" customHeight="false" outlineLevel="0" collapsed="false">
      <c r="A51" s="0" t="s">
        <v>143</v>
      </c>
      <c r="B51" s="13" t="n">
        <v>44123</v>
      </c>
      <c r="C51" s="14" t="s">
        <v>146</v>
      </c>
      <c r="D51" s="14" t="s">
        <v>28</v>
      </c>
      <c r="E51" s="14" t="s">
        <v>29</v>
      </c>
      <c r="F51" s="13" t="n">
        <v>44070</v>
      </c>
      <c r="G51" s="13" t="n">
        <v>44071</v>
      </c>
      <c r="H51" s="14" t="s">
        <v>30</v>
      </c>
      <c r="I51" s="15" t="n">
        <v>228.78</v>
      </c>
    </row>
    <row r="52" customFormat="false" ht="15" hidden="false" customHeight="false" outlineLevel="0" collapsed="false">
      <c r="A52" s="0" t="s">
        <v>143</v>
      </c>
      <c r="B52" s="13" t="n">
        <v>44126</v>
      </c>
      <c r="C52" s="14" t="s">
        <v>147</v>
      </c>
      <c r="D52" s="14" t="s">
        <v>28</v>
      </c>
      <c r="E52" s="14" t="s">
        <v>29</v>
      </c>
      <c r="F52" s="13" t="n">
        <v>44071</v>
      </c>
      <c r="G52" s="13" t="n">
        <v>44075</v>
      </c>
      <c r="H52" s="14" t="s">
        <v>30</v>
      </c>
      <c r="I52" s="15" t="n">
        <v>797.11</v>
      </c>
    </row>
    <row r="53" customFormat="false" ht="15" hidden="false" customHeight="false" outlineLevel="0" collapsed="false">
      <c r="A53" s="0" t="s">
        <v>143</v>
      </c>
      <c r="B53" s="13" t="n">
        <v>44119</v>
      </c>
      <c r="C53" s="14" t="s">
        <v>144</v>
      </c>
      <c r="D53" s="14" t="s">
        <v>28</v>
      </c>
      <c r="E53" s="14" t="s">
        <v>29</v>
      </c>
      <c r="F53" s="13" t="n">
        <v>44072</v>
      </c>
      <c r="G53" s="13" t="n">
        <v>44074</v>
      </c>
      <c r="H53" s="14" t="s">
        <v>30</v>
      </c>
      <c r="I53" s="15" t="n">
        <v>566.08</v>
      </c>
    </row>
    <row r="54" customFormat="false" ht="15" hidden="false" customHeight="false" outlineLevel="0" collapsed="false">
      <c r="A54" s="0" t="s">
        <v>143</v>
      </c>
      <c r="B54" s="13" t="n">
        <v>44133</v>
      </c>
      <c r="C54" s="14" t="s">
        <v>148</v>
      </c>
      <c r="D54" s="14" t="s">
        <v>28</v>
      </c>
      <c r="E54" s="14" t="s">
        <v>29</v>
      </c>
      <c r="F54" s="13" t="n">
        <v>44073</v>
      </c>
      <c r="G54" s="13" t="n">
        <v>44074</v>
      </c>
      <c r="H54" s="14" t="s">
        <v>30</v>
      </c>
      <c r="I54" s="15" t="n">
        <v>177.59</v>
      </c>
    </row>
    <row r="55" customFormat="false" ht="15" hidden="false" customHeight="false" outlineLevel="0" collapsed="false">
      <c r="A55" s="0" t="s">
        <v>143</v>
      </c>
      <c r="B55" s="13" t="n">
        <v>44119</v>
      </c>
      <c r="C55" s="14" t="s">
        <v>144</v>
      </c>
      <c r="D55" s="14" t="s">
        <v>28</v>
      </c>
      <c r="E55" s="14" t="s">
        <v>29</v>
      </c>
      <c r="F55" s="13" t="n">
        <v>44074</v>
      </c>
      <c r="G55" s="13" t="n">
        <v>44075</v>
      </c>
      <c r="H55" s="14" t="s">
        <v>30</v>
      </c>
      <c r="I55" s="15" t="n">
        <v>536.46</v>
      </c>
    </row>
    <row r="56" customFormat="false" ht="15" hidden="false" customHeight="false" outlineLevel="0" collapsed="false">
      <c r="A56" s="0" t="s">
        <v>143</v>
      </c>
      <c r="B56" s="13" t="n">
        <v>44123</v>
      </c>
      <c r="C56" s="14" t="s">
        <v>146</v>
      </c>
      <c r="D56" s="14" t="s">
        <v>28</v>
      </c>
      <c r="E56" s="14" t="s">
        <v>29</v>
      </c>
      <c r="F56" s="13" t="n">
        <v>44075</v>
      </c>
      <c r="G56" s="13" t="n">
        <v>44076</v>
      </c>
      <c r="H56" s="14" t="s">
        <v>30</v>
      </c>
      <c r="I56" s="15" t="n">
        <v>195.35</v>
      </c>
    </row>
    <row r="57" customFormat="false" ht="15" hidden="false" customHeight="false" outlineLevel="0" collapsed="false">
      <c r="A57" s="0" t="s">
        <v>143</v>
      </c>
      <c r="B57" s="13" t="n">
        <v>44133</v>
      </c>
      <c r="C57" s="14" t="s">
        <v>148</v>
      </c>
      <c r="D57" s="14" t="s">
        <v>28</v>
      </c>
      <c r="E57" s="14" t="s">
        <v>29</v>
      </c>
      <c r="F57" s="13" t="n">
        <v>44075</v>
      </c>
      <c r="G57" s="13" t="n">
        <v>44076</v>
      </c>
      <c r="H57" s="14" t="s">
        <v>30</v>
      </c>
      <c r="I57" s="15" t="n">
        <v>276.38</v>
      </c>
    </row>
    <row r="58" customFormat="false" ht="15" hidden="false" customHeight="false" outlineLevel="0" collapsed="false">
      <c r="A58" s="0" t="s">
        <v>143</v>
      </c>
      <c r="B58" s="13" t="n">
        <v>44123</v>
      </c>
      <c r="C58" s="14" t="s">
        <v>146</v>
      </c>
      <c r="D58" s="14" t="s">
        <v>28</v>
      </c>
      <c r="E58" s="14" t="s">
        <v>29</v>
      </c>
      <c r="F58" s="13" t="n">
        <v>44083</v>
      </c>
      <c r="G58" s="13" t="n">
        <v>44084</v>
      </c>
      <c r="H58" s="14" t="s">
        <v>30</v>
      </c>
      <c r="I58" s="15" t="n">
        <v>133.28</v>
      </c>
    </row>
    <row r="59" customFormat="false" ht="15" hidden="false" customHeight="false" outlineLevel="0" collapsed="false">
      <c r="A59" s="0" t="s">
        <v>143</v>
      </c>
      <c r="B59" s="13" t="n">
        <v>44123</v>
      </c>
      <c r="C59" s="14" t="s">
        <v>146</v>
      </c>
      <c r="D59" s="14" t="s">
        <v>28</v>
      </c>
      <c r="E59" s="14" t="s">
        <v>29</v>
      </c>
      <c r="F59" s="13" t="n">
        <v>44083</v>
      </c>
      <c r="G59" s="13" t="n">
        <v>44085</v>
      </c>
      <c r="H59" s="14" t="s">
        <v>30</v>
      </c>
      <c r="I59" s="15" t="n">
        <v>266.56</v>
      </c>
    </row>
    <row r="60" customFormat="false" ht="15" hidden="false" customHeight="false" outlineLevel="0" collapsed="false">
      <c r="A60" s="0" t="s">
        <v>143</v>
      </c>
      <c r="B60" s="13" t="n">
        <v>44123</v>
      </c>
      <c r="C60" s="14" t="s">
        <v>146</v>
      </c>
      <c r="D60" s="14" t="s">
        <v>28</v>
      </c>
      <c r="E60" s="14" t="s">
        <v>29</v>
      </c>
      <c r="F60" s="13" t="n">
        <v>44089</v>
      </c>
      <c r="G60" s="13" t="n">
        <v>44092</v>
      </c>
      <c r="H60" s="14" t="s">
        <v>30</v>
      </c>
      <c r="I60" s="15" t="n">
        <v>698.19</v>
      </c>
    </row>
    <row r="61" customFormat="false" ht="15" hidden="false" customHeight="false" outlineLevel="0" collapsed="false">
      <c r="A61" s="0" t="s">
        <v>143</v>
      </c>
      <c r="B61" s="13" t="n">
        <v>44180</v>
      </c>
      <c r="C61" s="14" t="s">
        <v>149</v>
      </c>
      <c r="D61" s="14" t="s">
        <v>28</v>
      </c>
      <c r="E61" s="14" t="s">
        <v>29</v>
      </c>
      <c r="F61" s="13" t="n">
        <v>44101</v>
      </c>
      <c r="G61" s="13" t="n">
        <v>44102</v>
      </c>
      <c r="H61" s="14" t="s">
        <v>30</v>
      </c>
      <c r="I61" s="15" t="n">
        <v>146.25</v>
      </c>
    </row>
    <row r="62" customFormat="false" ht="15" hidden="false" customHeight="false" outlineLevel="0" collapsed="false">
      <c r="A62" s="0" t="s">
        <v>143</v>
      </c>
      <c r="B62" s="13" t="n">
        <v>44180</v>
      </c>
      <c r="C62" s="14" t="s">
        <v>150</v>
      </c>
      <c r="D62" s="14" t="s">
        <v>28</v>
      </c>
      <c r="E62" s="14" t="s">
        <v>29</v>
      </c>
      <c r="F62" s="13" t="n">
        <v>44104</v>
      </c>
      <c r="G62" s="13" t="n">
        <v>44108</v>
      </c>
      <c r="H62" s="14" t="s">
        <v>30</v>
      </c>
      <c r="I62" s="15" t="n">
        <v>734.72</v>
      </c>
    </row>
    <row r="63" customFormat="false" ht="15" hidden="false" customHeight="false" outlineLevel="0" collapsed="false">
      <c r="A63" s="0" t="s">
        <v>143</v>
      </c>
      <c r="B63" s="13" t="n">
        <v>44175</v>
      </c>
      <c r="C63" s="14" t="s">
        <v>151</v>
      </c>
      <c r="D63" s="14" t="s">
        <v>28</v>
      </c>
      <c r="E63" s="14" t="s">
        <v>29</v>
      </c>
      <c r="F63" s="13" t="n">
        <v>44109</v>
      </c>
      <c r="G63" s="13" t="n">
        <v>44111</v>
      </c>
      <c r="H63" s="14" t="s">
        <v>30</v>
      </c>
      <c r="I63" s="15" t="n">
        <v>514.6</v>
      </c>
    </row>
    <row r="64" customFormat="false" ht="15" hidden="false" customHeight="false" outlineLevel="0" collapsed="false">
      <c r="A64" s="0" t="s">
        <v>143</v>
      </c>
      <c r="B64" s="13" t="n">
        <v>44175</v>
      </c>
      <c r="C64" s="14" t="s">
        <v>151</v>
      </c>
      <c r="D64" s="14" t="s">
        <v>28</v>
      </c>
      <c r="E64" s="14" t="s">
        <v>29</v>
      </c>
      <c r="F64" s="13" t="n">
        <v>44110</v>
      </c>
      <c r="G64" s="13" t="n">
        <v>44111</v>
      </c>
      <c r="H64" s="14" t="s">
        <v>30</v>
      </c>
      <c r="I64" s="15" t="n">
        <v>254.19</v>
      </c>
    </row>
    <row r="65" customFormat="false" ht="15" hidden="false" customHeight="false" outlineLevel="0" collapsed="false">
      <c r="A65" s="0" t="s">
        <v>143</v>
      </c>
      <c r="B65" s="13" t="n">
        <v>44175</v>
      </c>
      <c r="C65" s="14" t="s">
        <v>151</v>
      </c>
      <c r="D65" s="14" t="s">
        <v>28</v>
      </c>
      <c r="E65" s="14" t="s">
        <v>29</v>
      </c>
      <c r="F65" s="13" t="n">
        <v>44111</v>
      </c>
      <c r="G65" s="13" t="n">
        <v>44112</v>
      </c>
      <c r="H65" s="14" t="s">
        <v>30</v>
      </c>
      <c r="I65" s="15" t="n">
        <v>166.88</v>
      </c>
    </row>
    <row r="66" customFormat="false" ht="15" hidden="false" customHeight="false" outlineLevel="0" collapsed="false">
      <c r="A66" s="0" t="s">
        <v>143</v>
      </c>
      <c r="B66" s="13" t="n">
        <v>44180</v>
      </c>
      <c r="C66" s="14" t="s">
        <v>150</v>
      </c>
      <c r="D66" s="14" t="s">
        <v>28</v>
      </c>
      <c r="E66" s="14" t="s">
        <v>29</v>
      </c>
      <c r="F66" s="13" t="n">
        <v>44116</v>
      </c>
      <c r="G66" s="13" t="n">
        <v>44119</v>
      </c>
      <c r="H66" s="14" t="s">
        <v>30</v>
      </c>
      <c r="I66" s="15" t="n">
        <v>396.62</v>
      </c>
    </row>
    <row r="67" customFormat="false" ht="15" hidden="false" customHeight="false" outlineLevel="0" collapsed="false">
      <c r="A67" s="0" t="s">
        <v>143</v>
      </c>
      <c r="B67" s="13" t="n">
        <v>44175</v>
      </c>
      <c r="C67" s="14" t="s">
        <v>152</v>
      </c>
      <c r="D67" s="14" t="s">
        <v>28</v>
      </c>
      <c r="E67" s="14" t="s">
        <v>29</v>
      </c>
      <c r="F67" s="13" t="n">
        <v>44123</v>
      </c>
      <c r="G67" s="13" t="n">
        <v>44124</v>
      </c>
      <c r="H67" s="14" t="s">
        <v>30</v>
      </c>
      <c r="I67" s="15" t="n">
        <v>212.16</v>
      </c>
    </row>
    <row r="68" customFormat="false" ht="15" hidden="false" customHeight="false" outlineLevel="0" collapsed="false">
      <c r="A68" s="0" t="s">
        <v>143</v>
      </c>
      <c r="B68" s="13" t="n">
        <v>44175</v>
      </c>
      <c r="C68" s="14" t="s">
        <v>152</v>
      </c>
      <c r="D68" s="14" t="s">
        <v>28</v>
      </c>
      <c r="E68" s="14" t="s">
        <v>29</v>
      </c>
      <c r="F68" s="13" t="n">
        <v>44124</v>
      </c>
      <c r="G68" s="13" t="n">
        <v>44125</v>
      </c>
      <c r="H68" s="14" t="s">
        <v>30</v>
      </c>
      <c r="I68" s="15" t="n">
        <v>295.24</v>
      </c>
    </row>
    <row r="69" customFormat="false" ht="15" hidden="false" customHeight="false" outlineLevel="0" collapsed="false">
      <c r="A69" s="0" t="s">
        <v>143</v>
      </c>
      <c r="B69" s="13" t="n">
        <v>44175</v>
      </c>
      <c r="C69" s="14" t="s">
        <v>151</v>
      </c>
      <c r="D69" s="14" t="s">
        <v>28</v>
      </c>
      <c r="E69" s="14" t="s">
        <v>29</v>
      </c>
      <c r="F69" s="13" t="n">
        <v>44127</v>
      </c>
      <c r="G69" s="13" t="n">
        <v>44129</v>
      </c>
      <c r="H69" s="14" t="s">
        <v>30</v>
      </c>
      <c r="I69" s="15" t="n">
        <v>378.56</v>
      </c>
    </row>
    <row r="70" customFormat="false" ht="15" hidden="false" customHeight="false" outlineLevel="0" collapsed="false">
      <c r="A70" s="0" t="s">
        <v>143</v>
      </c>
      <c r="B70" s="13" t="n">
        <v>44180</v>
      </c>
      <c r="C70" s="14" t="s">
        <v>150</v>
      </c>
      <c r="D70" s="14" t="s">
        <v>28</v>
      </c>
      <c r="E70" s="14" t="s">
        <v>29</v>
      </c>
      <c r="F70" s="13" t="n">
        <v>44129</v>
      </c>
      <c r="G70" s="13" t="n">
        <v>44131</v>
      </c>
      <c r="H70" s="14" t="s">
        <v>30</v>
      </c>
      <c r="I70" s="15" t="n">
        <v>244.16</v>
      </c>
    </row>
    <row r="71" customFormat="false" ht="15" hidden="false" customHeight="false" outlineLevel="0" collapsed="false">
      <c r="A71" s="0" t="s">
        <v>143</v>
      </c>
      <c r="B71" s="13" t="n">
        <v>44175</v>
      </c>
      <c r="C71" s="14" t="s">
        <v>152</v>
      </c>
      <c r="D71" s="14" t="s">
        <v>28</v>
      </c>
      <c r="E71" s="14" t="s">
        <v>29</v>
      </c>
      <c r="F71" s="13" t="n">
        <v>44130</v>
      </c>
      <c r="G71" s="13" t="n">
        <v>44131</v>
      </c>
      <c r="H71" s="14" t="s">
        <v>30</v>
      </c>
      <c r="I71" s="15" t="n">
        <v>151.36</v>
      </c>
    </row>
    <row r="72" customFormat="false" ht="15" hidden="false" customHeight="false" outlineLevel="0" collapsed="false">
      <c r="A72" s="0" t="s">
        <v>143</v>
      </c>
      <c r="B72" s="13" t="n">
        <v>44180</v>
      </c>
      <c r="C72" s="14" t="s">
        <v>150</v>
      </c>
      <c r="D72" s="14" t="s">
        <v>28</v>
      </c>
      <c r="E72" s="14" t="s">
        <v>29</v>
      </c>
      <c r="F72" s="13" t="n">
        <v>44131</v>
      </c>
      <c r="G72" s="13" t="n">
        <v>44132</v>
      </c>
      <c r="H72" s="14" t="s">
        <v>30</v>
      </c>
      <c r="I72" s="15" t="n">
        <v>170.36</v>
      </c>
    </row>
    <row r="73" customFormat="false" ht="15" hidden="false" customHeight="false" outlineLevel="0" collapsed="false">
      <c r="A73" s="0" t="s">
        <v>143</v>
      </c>
      <c r="B73" s="13" t="n">
        <v>44180</v>
      </c>
      <c r="C73" s="14" t="s">
        <v>150</v>
      </c>
      <c r="D73" s="14" t="s">
        <v>28</v>
      </c>
      <c r="E73" s="14" t="s">
        <v>29</v>
      </c>
      <c r="F73" s="13" t="n">
        <v>44132</v>
      </c>
      <c r="G73" s="13" t="n">
        <v>44133</v>
      </c>
      <c r="H73" s="14" t="s">
        <v>30</v>
      </c>
      <c r="I73" s="15" t="n">
        <v>165.39</v>
      </c>
    </row>
    <row r="74" customFormat="false" ht="15" hidden="false" customHeight="false" outlineLevel="0" collapsed="false">
      <c r="A74" s="0" t="s">
        <v>143</v>
      </c>
      <c r="B74" s="13" t="n">
        <v>44175</v>
      </c>
      <c r="C74" s="14" t="s">
        <v>151</v>
      </c>
      <c r="D74" s="14" t="s">
        <v>28</v>
      </c>
      <c r="E74" s="14" t="s">
        <v>29</v>
      </c>
      <c r="F74" s="13" t="n">
        <v>44133</v>
      </c>
      <c r="G74" s="13" t="n">
        <v>44138</v>
      </c>
      <c r="H74" s="14" t="s">
        <v>30</v>
      </c>
      <c r="I74" s="15" t="n">
        <v>2380.14</v>
      </c>
    </row>
    <row r="75" customFormat="false" ht="15" hidden="false" customHeight="false" outlineLevel="0" collapsed="false">
      <c r="A75" s="0" t="s">
        <v>143</v>
      </c>
      <c r="B75" s="13" t="n">
        <v>44180</v>
      </c>
      <c r="C75" s="14" t="s">
        <v>150</v>
      </c>
      <c r="D75" s="14" t="s">
        <v>28</v>
      </c>
      <c r="E75" s="14" t="s">
        <v>29</v>
      </c>
      <c r="F75" s="13" t="n">
        <v>44133</v>
      </c>
      <c r="G75" s="13" t="n">
        <v>44135</v>
      </c>
      <c r="H75" s="14" t="s">
        <v>30</v>
      </c>
      <c r="I75" s="15" t="n">
        <v>375.18</v>
      </c>
    </row>
    <row r="76" customFormat="false" ht="15" hidden="false" customHeight="false" outlineLevel="0" collapsed="false">
      <c r="A76" s="0" t="s">
        <v>143</v>
      </c>
      <c r="B76" s="13" t="n">
        <v>44186</v>
      </c>
      <c r="C76" s="14" t="s">
        <v>153</v>
      </c>
      <c r="D76" s="14" t="s">
        <v>28</v>
      </c>
      <c r="E76" s="14" t="s">
        <v>29</v>
      </c>
      <c r="F76" s="13" t="n">
        <v>44133</v>
      </c>
      <c r="G76" s="13" t="n">
        <v>44134</v>
      </c>
      <c r="H76" s="14" t="s">
        <v>30</v>
      </c>
      <c r="I76" s="15" t="n">
        <v>204.58</v>
      </c>
    </row>
    <row r="77" customFormat="false" ht="15" hidden="false" customHeight="false" outlineLevel="0" collapsed="false">
      <c r="A77" s="0" t="s">
        <v>143</v>
      </c>
      <c r="B77" s="13" t="n">
        <v>44180</v>
      </c>
      <c r="C77" s="14" t="s">
        <v>150</v>
      </c>
      <c r="D77" s="14" t="s">
        <v>28</v>
      </c>
      <c r="E77" s="14" t="s">
        <v>29</v>
      </c>
      <c r="F77" s="13" t="n">
        <v>44134</v>
      </c>
      <c r="G77" s="13" t="n">
        <v>44138</v>
      </c>
      <c r="H77" s="14" t="s">
        <v>30</v>
      </c>
      <c r="I77" s="15" t="n">
        <v>676.11</v>
      </c>
    </row>
    <row r="78" customFormat="false" ht="15" hidden="false" customHeight="false" outlineLevel="0" collapsed="false">
      <c r="A78" s="0" t="s">
        <v>143</v>
      </c>
      <c r="B78" s="13" t="n">
        <v>44180</v>
      </c>
      <c r="C78" s="14" t="s">
        <v>150</v>
      </c>
      <c r="D78" s="14" t="s">
        <v>28</v>
      </c>
      <c r="E78" s="14" t="s">
        <v>29</v>
      </c>
      <c r="F78" s="13" t="n">
        <v>44136</v>
      </c>
      <c r="G78" s="13" t="n">
        <v>44138</v>
      </c>
      <c r="H78" s="14" t="s">
        <v>30</v>
      </c>
      <c r="I78" s="15" t="n">
        <v>330.78</v>
      </c>
    </row>
    <row r="79" customFormat="false" ht="15" hidden="false" customHeight="false" outlineLevel="0" collapsed="false">
      <c r="A79" s="0" t="s">
        <v>154</v>
      </c>
      <c r="B79" s="13" t="n">
        <v>44223</v>
      </c>
      <c r="C79" s="14" t="s">
        <v>155</v>
      </c>
      <c r="D79" s="14" t="s">
        <v>28</v>
      </c>
      <c r="E79" s="14" t="s">
        <v>29</v>
      </c>
      <c r="F79" s="13" t="n">
        <v>44171</v>
      </c>
      <c r="G79" s="13" t="n">
        <v>44174</v>
      </c>
      <c r="H79" s="14" t="s">
        <v>30</v>
      </c>
      <c r="I79" s="15" t="n">
        <v>408.09</v>
      </c>
    </row>
    <row r="81" customFormat="false" ht="15" hidden="false" customHeight="false" outlineLevel="0" collapsed="false">
      <c r="H81" s="11" t="s">
        <v>156</v>
      </c>
      <c r="I81" s="16" t="n">
        <f aca="false">SUM(I2:I79)</f>
        <v>31520.77</v>
      </c>
    </row>
  </sheetData>
  <autoFilter ref="A1:I7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28.35" hidden="false" customHeight="false" outlineLevel="0" collapsed="false">
      <c r="A1" s="12" t="s">
        <v>17</v>
      </c>
      <c r="B1" s="12" t="s">
        <v>18</v>
      </c>
      <c r="C1" s="12" t="s">
        <v>19</v>
      </c>
      <c r="D1" s="12" t="s">
        <v>20</v>
      </c>
      <c r="E1" s="12" t="s">
        <v>21</v>
      </c>
      <c r="F1" s="12" t="s">
        <v>22</v>
      </c>
      <c r="G1" s="12" t="s">
        <v>23</v>
      </c>
      <c r="H1" s="12" t="s">
        <v>24</v>
      </c>
      <c r="I1" s="12" t="s">
        <v>25</v>
      </c>
    </row>
    <row r="2" customFormat="false" ht="15" hidden="false" customHeight="false" outlineLevel="0" collapsed="false">
      <c r="A2" s="0" t="s">
        <v>157</v>
      </c>
      <c r="B2" s="13" t="n">
        <v>44295</v>
      </c>
      <c r="C2" s="14" t="s">
        <v>158</v>
      </c>
      <c r="D2" s="14" t="s">
        <v>28</v>
      </c>
      <c r="E2" s="14" t="s">
        <v>29</v>
      </c>
      <c r="F2" s="13" t="n">
        <v>44223</v>
      </c>
      <c r="G2" s="13" t="n">
        <v>44224</v>
      </c>
      <c r="H2" s="14" t="s">
        <v>30</v>
      </c>
      <c r="I2" s="15" t="n">
        <v>122.08</v>
      </c>
    </row>
    <row r="3" customFormat="false" ht="15" hidden="false" customHeight="false" outlineLevel="0" collapsed="false">
      <c r="A3" s="0" t="s">
        <v>157</v>
      </c>
      <c r="B3" s="13" t="n">
        <v>44295</v>
      </c>
      <c r="C3" s="14" t="s">
        <v>158</v>
      </c>
      <c r="D3" s="14" t="s">
        <v>28</v>
      </c>
      <c r="E3" s="14" t="s">
        <v>29</v>
      </c>
      <c r="F3" s="13" t="n">
        <v>44228</v>
      </c>
      <c r="G3" s="13" t="n">
        <v>44229</v>
      </c>
      <c r="H3" s="14" t="s">
        <v>30</v>
      </c>
      <c r="I3" s="15" t="n">
        <v>155.68</v>
      </c>
    </row>
    <row r="4" customFormat="false" ht="15" hidden="false" customHeight="false" outlineLevel="0" collapsed="false">
      <c r="A4" s="0" t="s">
        <v>157</v>
      </c>
      <c r="B4" s="13" t="n">
        <v>44295</v>
      </c>
      <c r="C4" s="14" t="s">
        <v>158</v>
      </c>
      <c r="D4" s="14" t="s">
        <v>28</v>
      </c>
      <c r="E4" s="14" t="s">
        <v>29</v>
      </c>
      <c r="F4" s="13" t="n">
        <v>44229</v>
      </c>
      <c r="G4" s="13" t="n">
        <v>44230</v>
      </c>
      <c r="H4" s="14" t="s">
        <v>30</v>
      </c>
      <c r="I4" s="15" t="n">
        <v>397.38</v>
      </c>
    </row>
    <row r="5" customFormat="false" ht="15" hidden="false" customHeight="false" outlineLevel="0" collapsed="false">
      <c r="A5" s="0" t="s">
        <v>157</v>
      </c>
      <c r="B5" s="13" t="n">
        <v>44298</v>
      </c>
      <c r="C5" s="14" t="s">
        <v>159</v>
      </c>
      <c r="D5" s="14" t="s">
        <v>28</v>
      </c>
      <c r="E5" s="14" t="s">
        <v>29</v>
      </c>
      <c r="F5" s="13" t="n">
        <v>44230</v>
      </c>
      <c r="G5" s="13" t="n">
        <v>44232</v>
      </c>
      <c r="H5" s="14" t="s">
        <v>30</v>
      </c>
      <c r="I5" s="15" t="n">
        <v>296.14</v>
      </c>
    </row>
    <row r="6" customFormat="false" ht="15" hidden="false" customHeight="false" outlineLevel="0" collapsed="false">
      <c r="A6" s="0" t="s">
        <v>157</v>
      </c>
      <c r="B6" s="13" t="n">
        <v>44295</v>
      </c>
      <c r="C6" s="14" t="s">
        <v>160</v>
      </c>
      <c r="D6" s="14" t="s">
        <v>28</v>
      </c>
      <c r="E6" s="14" t="s">
        <v>29</v>
      </c>
      <c r="F6" s="13" t="n">
        <v>44246</v>
      </c>
      <c r="G6" s="13" t="n">
        <v>44247</v>
      </c>
      <c r="H6" s="14" t="s">
        <v>30</v>
      </c>
      <c r="I6" s="15" t="n">
        <v>132.1</v>
      </c>
    </row>
    <row r="7" customFormat="false" ht="15" hidden="false" customHeight="false" outlineLevel="0" collapsed="false">
      <c r="A7" s="0" t="s">
        <v>157</v>
      </c>
      <c r="B7" s="13" t="n">
        <v>44308</v>
      </c>
      <c r="C7" s="14" t="s">
        <v>161</v>
      </c>
      <c r="D7" s="14" t="s">
        <v>28</v>
      </c>
      <c r="E7" s="14" t="s">
        <v>29</v>
      </c>
      <c r="F7" s="13" t="n">
        <v>44265</v>
      </c>
      <c r="G7" s="13" t="n">
        <v>44266</v>
      </c>
      <c r="H7" s="14" t="s">
        <v>30</v>
      </c>
      <c r="I7" s="15" t="n">
        <v>125.48</v>
      </c>
    </row>
    <row r="8" customFormat="false" ht="15" hidden="false" customHeight="false" outlineLevel="0" collapsed="false">
      <c r="A8" s="0" t="s">
        <v>157</v>
      </c>
      <c r="B8" s="13" t="n">
        <v>44308</v>
      </c>
      <c r="C8" s="14" t="s">
        <v>161</v>
      </c>
      <c r="D8" s="14" t="s">
        <v>28</v>
      </c>
      <c r="E8" s="14" t="s">
        <v>29</v>
      </c>
      <c r="F8" s="13" t="n">
        <v>44266</v>
      </c>
      <c r="G8" s="13" t="n">
        <v>44270</v>
      </c>
      <c r="H8" s="14" t="s">
        <v>30</v>
      </c>
      <c r="I8" s="15" t="n">
        <v>582.74</v>
      </c>
    </row>
    <row r="9" customFormat="false" ht="15" hidden="false" customHeight="false" outlineLevel="0" collapsed="false">
      <c r="A9" s="0" t="s">
        <v>157</v>
      </c>
      <c r="B9" s="13" t="n">
        <v>44308</v>
      </c>
      <c r="C9" s="14" t="s">
        <v>161</v>
      </c>
      <c r="D9" s="14" t="s">
        <v>28</v>
      </c>
      <c r="E9" s="14" t="s">
        <v>29</v>
      </c>
      <c r="F9" s="13" t="n">
        <v>44270</v>
      </c>
      <c r="G9" s="13" t="n">
        <v>44271</v>
      </c>
      <c r="H9" s="14" t="s">
        <v>30</v>
      </c>
      <c r="I9" s="15" t="n">
        <v>266.75</v>
      </c>
    </row>
    <row r="10" customFormat="false" ht="15" hidden="false" customHeight="false" outlineLevel="0" collapsed="false">
      <c r="A10" s="0" t="s">
        <v>157</v>
      </c>
      <c r="B10" s="13" t="n">
        <v>44361</v>
      </c>
      <c r="C10" s="14" t="s">
        <v>162</v>
      </c>
      <c r="D10" s="14" t="s">
        <v>28</v>
      </c>
      <c r="E10" s="14" t="s">
        <v>29</v>
      </c>
      <c r="F10" s="13" t="n">
        <v>44293</v>
      </c>
      <c r="G10" s="13" t="n">
        <v>44294</v>
      </c>
      <c r="H10" s="14" t="s">
        <v>30</v>
      </c>
      <c r="I10" s="15" t="n">
        <v>109.85</v>
      </c>
    </row>
    <row r="11" customFormat="false" ht="15" hidden="false" customHeight="false" outlineLevel="0" collapsed="false">
      <c r="A11" s="0" t="s">
        <v>157</v>
      </c>
      <c r="B11" s="13" t="n">
        <v>44361</v>
      </c>
      <c r="C11" s="14" t="s">
        <v>163</v>
      </c>
      <c r="D11" s="14" t="s">
        <v>28</v>
      </c>
      <c r="E11" s="14" t="s">
        <v>29</v>
      </c>
      <c r="F11" s="13" t="n">
        <v>44310</v>
      </c>
      <c r="G11" s="13" t="n">
        <v>44311</v>
      </c>
      <c r="H11" s="14" t="s">
        <v>30</v>
      </c>
      <c r="I11" s="15" t="n">
        <v>84.91</v>
      </c>
    </row>
    <row r="12" customFormat="false" ht="15" hidden="false" customHeight="false" outlineLevel="0" collapsed="false">
      <c r="A12" s="0" t="s">
        <v>157</v>
      </c>
      <c r="B12" s="13" t="n">
        <v>44362</v>
      </c>
      <c r="C12" s="14" t="s">
        <v>164</v>
      </c>
      <c r="D12" s="14" t="s">
        <v>28</v>
      </c>
      <c r="E12" s="14" t="s">
        <v>29</v>
      </c>
      <c r="F12" s="13" t="n">
        <v>44332</v>
      </c>
      <c r="G12" s="13" t="n">
        <v>44333</v>
      </c>
      <c r="H12" s="14" t="s">
        <v>30</v>
      </c>
      <c r="I12" s="15" t="n">
        <v>250.78</v>
      </c>
    </row>
    <row r="13" customFormat="false" ht="15" hidden="false" customHeight="false" outlineLevel="0" collapsed="false">
      <c r="A13" s="0" t="s">
        <v>157</v>
      </c>
      <c r="B13" s="13" t="n">
        <v>44362</v>
      </c>
      <c r="C13" s="14" t="s">
        <v>164</v>
      </c>
      <c r="D13" s="14" t="s">
        <v>28</v>
      </c>
      <c r="E13" s="14" t="s">
        <v>29</v>
      </c>
      <c r="F13" s="13" t="n">
        <v>44333</v>
      </c>
      <c r="G13" s="13" t="n">
        <v>44334</v>
      </c>
      <c r="H13" s="14" t="s">
        <v>30</v>
      </c>
      <c r="I13" s="15" t="n">
        <v>188.75</v>
      </c>
    </row>
    <row r="14" customFormat="false" ht="15" hidden="false" customHeight="false" outlineLevel="0" collapsed="false">
      <c r="A14" s="0" t="s">
        <v>157</v>
      </c>
      <c r="B14" s="13" t="n">
        <v>44368</v>
      </c>
      <c r="C14" s="14" t="s">
        <v>165</v>
      </c>
      <c r="D14" s="14" t="s">
        <v>28</v>
      </c>
      <c r="E14" s="14" t="s">
        <v>29</v>
      </c>
      <c r="F14" s="13" t="n">
        <v>44339</v>
      </c>
      <c r="G14" s="13" t="n">
        <v>44340</v>
      </c>
      <c r="H14" s="14" t="s">
        <v>30</v>
      </c>
      <c r="I14" s="15" t="n">
        <v>138.98</v>
      </c>
    </row>
    <row r="15" customFormat="false" ht="15" hidden="false" customHeight="false" outlineLevel="0" collapsed="false">
      <c r="A15" s="0" t="s">
        <v>166</v>
      </c>
      <c r="B15" s="13" t="n">
        <v>44391</v>
      </c>
      <c r="C15" s="14" t="s">
        <v>167</v>
      </c>
      <c r="D15" s="14" t="s">
        <v>28</v>
      </c>
      <c r="E15" s="14" t="s">
        <v>29</v>
      </c>
      <c r="F15" s="13" t="n">
        <v>44340</v>
      </c>
      <c r="G15" s="13" t="n">
        <v>44343</v>
      </c>
      <c r="H15" s="14" t="s">
        <v>30</v>
      </c>
      <c r="I15" s="15" t="n">
        <v>502.8</v>
      </c>
    </row>
    <row r="16" customFormat="false" ht="15" hidden="false" customHeight="false" outlineLevel="0" collapsed="false">
      <c r="A16" s="0" t="s">
        <v>157</v>
      </c>
      <c r="B16" s="13" t="n">
        <v>44362</v>
      </c>
      <c r="C16" s="14" t="s">
        <v>164</v>
      </c>
      <c r="D16" s="14" t="s">
        <v>28</v>
      </c>
      <c r="E16" s="14" t="s">
        <v>29</v>
      </c>
      <c r="F16" s="13" t="n">
        <v>44343</v>
      </c>
      <c r="G16" s="13" t="n">
        <v>44344</v>
      </c>
      <c r="H16" s="14" t="s">
        <v>30</v>
      </c>
      <c r="I16" s="15" t="n">
        <v>149.85</v>
      </c>
    </row>
    <row r="17" customFormat="false" ht="15" hidden="false" customHeight="false" outlineLevel="0" collapsed="false">
      <c r="A17" s="0" t="s">
        <v>166</v>
      </c>
      <c r="B17" s="13" t="n">
        <v>44424</v>
      </c>
      <c r="C17" s="14" t="s">
        <v>168</v>
      </c>
      <c r="D17" s="14" t="s">
        <v>28</v>
      </c>
      <c r="E17" s="14" t="s">
        <v>29</v>
      </c>
      <c r="F17" s="13" t="n">
        <v>44348</v>
      </c>
      <c r="G17" s="13" t="n">
        <v>44350</v>
      </c>
      <c r="H17" s="14" t="s">
        <v>30</v>
      </c>
      <c r="I17" s="15" t="n">
        <v>305.2</v>
      </c>
    </row>
    <row r="18" customFormat="false" ht="15" hidden="false" customHeight="false" outlineLevel="0" collapsed="false">
      <c r="A18" s="0" t="s">
        <v>166</v>
      </c>
      <c r="B18" s="13" t="n">
        <v>44391</v>
      </c>
      <c r="C18" s="14" t="s">
        <v>167</v>
      </c>
      <c r="D18" s="14" t="s">
        <v>28</v>
      </c>
      <c r="E18" s="14" t="s">
        <v>29</v>
      </c>
      <c r="F18" s="13" t="n">
        <v>44350</v>
      </c>
      <c r="G18" s="13" t="n">
        <v>44351</v>
      </c>
      <c r="H18" s="14" t="s">
        <v>30</v>
      </c>
      <c r="I18" s="15" t="n">
        <v>187.04</v>
      </c>
    </row>
    <row r="19" customFormat="false" ht="15" hidden="false" customHeight="false" outlineLevel="0" collapsed="false">
      <c r="A19" s="0" t="s">
        <v>166</v>
      </c>
      <c r="B19" s="13" t="n">
        <v>44427</v>
      </c>
      <c r="C19" s="14" t="s">
        <v>169</v>
      </c>
      <c r="D19" s="14" t="s">
        <v>28</v>
      </c>
      <c r="E19" s="14" t="s">
        <v>29</v>
      </c>
      <c r="F19" s="13" t="n">
        <v>44350</v>
      </c>
      <c r="G19" s="13" t="n">
        <v>44351</v>
      </c>
      <c r="H19" s="14" t="s">
        <v>30</v>
      </c>
      <c r="I19" s="15" t="n">
        <v>118.3</v>
      </c>
    </row>
    <row r="20" customFormat="false" ht="15" hidden="false" customHeight="false" outlineLevel="0" collapsed="false">
      <c r="A20" s="0" t="s">
        <v>166</v>
      </c>
      <c r="B20" s="13" t="n">
        <v>44391</v>
      </c>
      <c r="C20" s="14" t="s">
        <v>167</v>
      </c>
      <c r="D20" s="14" t="s">
        <v>28</v>
      </c>
      <c r="E20" s="14" t="s">
        <v>29</v>
      </c>
      <c r="F20" s="13" t="n">
        <v>44355</v>
      </c>
      <c r="G20" s="13" t="n">
        <v>44358</v>
      </c>
      <c r="H20" s="14" t="s">
        <v>30</v>
      </c>
      <c r="I20" s="15" t="n">
        <v>623.31</v>
      </c>
    </row>
    <row r="21" customFormat="false" ht="15" hidden="false" customHeight="false" outlineLevel="0" collapsed="false">
      <c r="A21" s="0" t="s">
        <v>166</v>
      </c>
      <c r="B21" s="13" t="n">
        <v>44427</v>
      </c>
      <c r="C21" s="14" t="s">
        <v>169</v>
      </c>
      <c r="D21" s="14" t="s">
        <v>28</v>
      </c>
      <c r="E21" s="14" t="s">
        <v>29</v>
      </c>
      <c r="F21" s="13" t="n">
        <v>44355</v>
      </c>
      <c r="G21" s="13" t="n">
        <v>44356</v>
      </c>
      <c r="H21" s="14" t="s">
        <v>30</v>
      </c>
      <c r="I21" s="15" t="n">
        <v>261.6</v>
      </c>
    </row>
    <row r="22" customFormat="false" ht="15" hidden="false" customHeight="false" outlineLevel="0" collapsed="false">
      <c r="A22" s="0" t="s">
        <v>166</v>
      </c>
      <c r="B22" s="13" t="n">
        <v>44466</v>
      </c>
      <c r="C22" s="14" t="s">
        <v>170</v>
      </c>
      <c r="D22" s="14" t="s">
        <v>28</v>
      </c>
      <c r="E22" s="14" t="s">
        <v>29</v>
      </c>
      <c r="F22" s="13" t="n">
        <v>44372</v>
      </c>
      <c r="G22" s="13" t="n">
        <v>44374</v>
      </c>
      <c r="H22" s="14" t="s">
        <v>30</v>
      </c>
      <c r="I22" s="15" t="n">
        <v>1157.73</v>
      </c>
    </row>
    <row r="23" customFormat="false" ht="15" hidden="false" customHeight="false" outlineLevel="0" collapsed="false">
      <c r="A23" s="0" t="s">
        <v>166</v>
      </c>
      <c r="B23" s="13" t="n">
        <v>44427</v>
      </c>
      <c r="C23" s="14" t="s">
        <v>169</v>
      </c>
      <c r="D23" s="14" t="s">
        <v>28</v>
      </c>
      <c r="E23" s="14" t="s">
        <v>29</v>
      </c>
      <c r="F23" s="13" t="n">
        <v>44374</v>
      </c>
      <c r="G23" s="13" t="n">
        <v>44375</v>
      </c>
      <c r="H23" s="14" t="s">
        <v>30</v>
      </c>
      <c r="I23" s="15" t="n">
        <v>302.74</v>
      </c>
    </row>
    <row r="24" customFormat="false" ht="15" hidden="false" customHeight="false" outlineLevel="0" collapsed="false">
      <c r="A24" s="0" t="s">
        <v>171</v>
      </c>
      <c r="B24" s="13" t="n">
        <v>44532</v>
      </c>
      <c r="C24" s="14" t="s">
        <v>172</v>
      </c>
      <c r="D24" s="14" t="s">
        <v>28</v>
      </c>
      <c r="E24" s="14" t="s">
        <v>29</v>
      </c>
      <c r="F24" s="13" t="n">
        <v>44375</v>
      </c>
      <c r="G24" s="13" t="n">
        <v>44376</v>
      </c>
      <c r="H24" s="14" t="s">
        <v>30</v>
      </c>
      <c r="I24" s="15" t="n">
        <v>224.79</v>
      </c>
    </row>
    <row r="25" customFormat="false" ht="15" hidden="false" customHeight="false" outlineLevel="0" collapsed="false">
      <c r="A25" s="0" t="s">
        <v>166</v>
      </c>
      <c r="B25" s="13" t="n">
        <v>44466</v>
      </c>
      <c r="C25" s="14" t="s">
        <v>170</v>
      </c>
      <c r="D25" s="14" t="s">
        <v>28</v>
      </c>
      <c r="E25" s="14" t="s">
        <v>29</v>
      </c>
      <c r="F25" s="13" t="n">
        <v>44377</v>
      </c>
      <c r="G25" s="13" t="n">
        <v>44378</v>
      </c>
      <c r="H25" s="14" t="s">
        <v>30</v>
      </c>
      <c r="I25" s="15" t="n">
        <v>387.39</v>
      </c>
    </row>
    <row r="26" customFormat="false" ht="15" hidden="false" customHeight="false" outlineLevel="0" collapsed="false">
      <c r="A26" s="0" t="s">
        <v>166</v>
      </c>
      <c r="B26" s="13" t="n">
        <v>44466</v>
      </c>
      <c r="C26" s="14" t="s">
        <v>170</v>
      </c>
      <c r="D26" s="14" t="s">
        <v>28</v>
      </c>
      <c r="E26" s="14" t="s">
        <v>29</v>
      </c>
      <c r="F26" s="13" t="n">
        <v>44383</v>
      </c>
      <c r="G26" s="13" t="n">
        <v>44388</v>
      </c>
      <c r="H26" s="14" t="s">
        <v>30</v>
      </c>
      <c r="I26" s="15" t="n">
        <v>2380.95</v>
      </c>
    </row>
    <row r="27" customFormat="false" ht="15" hidden="false" customHeight="false" outlineLevel="0" collapsed="false">
      <c r="A27" s="0" t="s">
        <v>166</v>
      </c>
      <c r="B27" s="13" t="n">
        <v>44425</v>
      </c>
      <c r="C27" s="14" t="s">
        <v>173</v>
      </c>
      <c r="D27" s="14" t="s">
        <v>28</v>
      </c>
      <c r="E27" s="14" t="s">
        <v>29</v>
      </c>
      <c r="F27" s="13" t="n">
        <v>44388</v>
      </c>
      <c r="G27" s="13" t="n">
        <v>44389</v>
      </c>
      <c r="H27" s="14" t="s">
        <v>30</v>
      </c>
      <c r="I27" s="15" t="n">
        <v>121.27</v>
      </c>
    </row>
    <row r="28" customFormat="false" ht="15" hidden="false" customHeight="false" outlineLevel="0" collapsed="false">
      <c r="A28" s="0" t="s">
        <v>171</v>
      </c>
      <c r="B28" s="13" t="n">
        <v>44532</v>
      </c>
      <c r="C28" s="14" t="s">
        <v>172</v>
      </c>
      <c r="D28" s="14" t="s">
        <v>28</v>
      </c>
      <c r="E28" s="14" t="s">
        <v>29</v>
      </c>
      <c r="F28" s="13" t="n">
        <v>44391</v>
      </c>
      <c r="G28" s="13" t="n">
        <v>44392</v>
      </c>
      <c r="H28" s="14" t="s">
        <v>30</v>
      </c>
      <c r="I28" s="15" t="n">
        <v>326.2</v>
      </c>
    </row>
    <row r="29" customFormat="false" ht="15" hidden="false" customHeight="false" outlineLevel="0" collapsed="false">
      <c r="A29" s="0" t="s">
        <v>166</v>
      </c>
      <c r="B29" s="13" t="n">
        <v>44466</v>
      </c>
      <c r="C29" s="14" t="s">
        <v>170</v>
      </c>
      <c r="D29" s="14" t="s">
        <v>28</v>
      </c>
      <c r="E29" s="14" t="s">
        <v>29</v>
      </c>
      <c r="F29" s="13" t="n">
        <v>44392</v>
      </c>
      <c r="G29" s="13" t="n">
        <v>44393</v>
      </c>
      <c r="H29" s="14" t="s">
        <v>30</v>
      </c>
      <c r="I29" s="15" t="n">
        <v>138.2</v>
      </c>
    </row>
    <row r="30" customFormat="false" ht="15" hidden="false" customHeight="false" outlineLevel="0" collapsed="false">
      <c r="A30" s="0" t="s">
        <v>171</v>
      </c>
      <c r="B30" s="13" t="n">
        <v>44532</v>
      </c>
      <c r="C30" s="14" t="s">
        <v>172</v>
      </c>
      <c r="D30" s="14" t="s">
        <v>28</v>
      </c>
      <c r="E30" s="14" t="s">
        <v>29</v>
      </c>
      <c r="F30" s="13" t="n">
        <v>44392</v>
      </c>
      <c r="G30" s="13" t="n">
        <v>44393</v>
      </c>
      <c r="H30" s="14" t="s">
        <v>30</v>
      </c>
      <c r="I30" s="15" t="n">
        <v>267.13</v>
      </c>
    </row>
    <row r="31" customFormat="false" ht="15" hidden="false" customHeight="false" outlineLevel="0" collapsed="false">
      <c r="A31" s="0" t="s">
        <v>166</v>
      </c>
      <c r="B31" s="13" t="n">
        <v>44424</v>
      </c>
      <c r="C31" s="14" t="s">
        <v>168</v>
      </c>
      <c r="D31" s="14" t="s">
        <v>28</v>
      </c>
      <c r="E31" s="14" t="s">
        <v>29</v>
      </c>
      <c r="F31" s="13" t="n">
        <v>44395</v>
      </c>
      <c r="G31" s="13" t="n">
        <v>44397</v>
      </c>
      <c r="H31" s="14" t="s">
        <v>30</v>
      </c>
      <c r="I31" s="15" t="n">
        <v>581.92</v>
      </c>
    </row>
    <row r="32" customFormat="false" ht="15" hidden="false" customHeight="false" outlineLevel="0" collapsed="false">
      <c r="A32" s="0" t="s">
        <v>166</v>
      </c>
      <c r="B32" s="13" t="n">
        <v>44466</v>
      </c>
      <c r="C32" s="14" t="s">
        <v>174</v>
      </c>
      <c r="D32" s="14" t="s">
        <v>28</v>
      </c>
      <c r="E32" s="14" t="s">
        <v>29</v>
      </c>
      <c r="F32" s="13" t="n">
        <v>44397</v>
      </c>
      <c r="G32" s="13" t="n">
        <v>44398</v>
      </c>
      <c r="H32" s="14" t="s">
        <v>30</v>
      </c>
      <c r="I32" s="15" t="n">
        <v>442.89</v>
      </c>
    </row>
    <row r="33" customFormat="false" ht="15" hidden="false" customHeight="false" outlineLevel="0" collapsed="false">
      <c r="A33" s="0" t="s">
        <v>166</v>
      </c>
      <c r="B33" s="13" t="n">
        <v>44466</v>
      </c>
      <c r="C33" s="14" t="s">
        <v>170</v>
      </c>
      <c r="D33" s="14" t="s">
        <v>28</v>
      </c>
      <c r="E33" s="14" t="s">
        <v>29</v>
      </c>
      <c r="F33" s="13" t="n">
        <v>44403</v>
      </c>
      <c r="G33" s="13" t="n">
        <v>44404</v>
      </c>
      <c r="H33" s="14" t="s">
        <v>30</v>
      </c>
      <c r="I33" s="15" t="n">
        <v>361.32</v>
      </c>
    </row>
    <row r="34" customFormat="false" ht="15" hidden="false" customHeight="false" outlineLevel="0" collapsed="false">
      <c r="A34" s="0" t="s">
        <v>166</v>
      </c>
      <c r="B34" s="13" t="n">
        <v>44466</v>
      </c>
      <c r="C34" s="14" t="s">
        <v>170</v>
      </c>
      <c r="D34" s="14" t="s">
        <v>28</v>
      </c>
      <c r="E34" s="14" t="s">
        <v>29</v>
      </c>
      <c r="F34" s="13" t="n">
        <v>44405</v>
      </c>
      <c r="G34" s="13" t="n">
        <v>44406</v>
      </c>
      <c r="H34" s="14" t="s">
        <v>30</v>
      </c>
      <c r="I34" s="15" t="n">
        <v>138.19</v>
      </c>
    </row>
    <row r="35" customFormat="false" ht="15" hidden="false" customHeight="false" outlineLevel="0" collapsed="false">
      <c r="A35" s="0" t="s">
        <v>166</v>
      </c>
      <c r="B35" s="13" t="n">
        <v>44467</v>
      </c>
      <c r="C35" s="14" t="s">
        <v>175</v>
      </c>
      <c r="D35" s="14" t="s">
        <v>28</v>
      </c>
      <c r="E35" s="14" t="s">
        <v>29</v>
      </c>
      <c r="F35" s="13" t="n">
        <v>44408</v>
      </c>
      <c r="G35" s="13" t="n">
        <v>44411</v>
      </c>
      <c r="H35" s="14" t="s">
        <v>30</v>
      </c>
      <c r="I35" s="15" t="n">
        <v>1511.55</v>
      </c>
    </row>
    <row r="36" customFormat="false" ht="15" hidden="false" customHeight="false" outlineLevel="0" collapsed="false">
      <c r="A36" s="0" t="s">
        <v>166</v>
      </c>
      <c r="B36" s="13" t="n">
        <v>44425</v>
      </c>
      <c r="C36" s="14" t="s">
        <v>173</v>
      </c>
      <c r="D36" s="14" t="s">
        <v>28</v>
      </c>
      <c r="E36" s="14" t="s">
        <v>29</v>
      </c>
      <c r="F36" s="13" t="n">
        <v>44410</v>
      </c>
      <c r="G36" s="13" t="n">
        <v>44411</v>
      </c>
      <c r="H36" s="14" t="s">
        <v>30</v>
      </c>
      <c r="I36" s="15" t="n">
        <v>382.56</v>
      </c>
    </row>
    <row r="37" customFormat="false" ht="15" hidden="false" customHeight="false" outlineLevel="0" collapsed="false">
      <c r="A37" s="0" t="s">
        <v>166</v>
      </c>
      <c r="B37" s="13" t="n">
        <v>44425</v>
      </c>
      <c r="C37" s="14" t="s">
        <v>173</v>
      </c>
      <c r="D37" s="14" t="s">
        <v>28</v>
      </c>
      <c r="E37" s="14" t="s">
        <v>29</v>
      </c>
      <c r="F37" s="13" t="n">
        <v>44413</v>
      </c>
      <c r="G37" s="13" t="n">
        <v>44414</v>
      </c>
      <c r="H37" s="14" t="s">
        <v>30</v>
      </c>
      <c r="I37" s="15" t="n">
        <v>421.79</v>
      </c>
    </row>
    <row r="38" customFormat="false" ht="15" hidden="false" customHeight="false" outlineLevel="0" collapsed="false">
      <c r="A38" s="0" t="s">
        <v>166</v>
      </c>
      <c r="B38" s="13" t="n">
        <v>44468</v>
      </c>
      <c r="C38" s="14" t="s">
        <v>176</v>
      </c>
      <c r="D38" s="14" t="s">
        <v>28</v>
      </c>
      <c r="E38" s="14" t="s">
        <v>29</v>
      </c>
      <c r="F38" s="13" t="n">
        <v>44414</v>
      </c>
      <c r="G38" s="13" t="n">
        <v>44416</v>
      </c>
      <c r="H38" s="14" t="s">
        <v>30</v>
      </c>
      <c r="I38" s="15" t="n">
        <v>662.99</v>
      </c>
    </row>
    <row r="39" customFormat="false" ht="15" hidden="false" customHeight="false" outlineLevel="0" collapsed="false">
      <c r="A39" s="0" t="s">
        <v>166</v>
      </c>
      <c r="B39" s="13" t="n">
        <v>44467</v>
      </c>
      <c r="C39" s="14" t="s">
        <v>175</v>
      </c>
      <c r="D39" s="14" t="s">
        <v>28</v>
      </c>
      <c r="E39" s="14" t="s">
        <v>29</v>
      </c>
      <c r="F39" s="13" t="n">
        <v>44417</v>
      </c>
      <c r="G39" s="13" t="n">
        <v>44420</v>
      </c>
      <c r="H39" s="14" t="s">
        <v>30</v>
      </c>
      <c r="I39" s="15" t="n">
        <v>743.68</v>
      </c>
    </row>
    <row r="40" customFormat="false" ht="15" hidden="false" customHeight="false" outlineLevel="0" collapsed="false">
      <c r="A40" s="0" t="s">
        <v>166</v>
      </c>
      <c r="B40" s="13" t="n">
        <v>44468</v>
      </c>
      <c r="C40" s="14" t="s">
        <v>176</v>
      </c>
      <c r="D40" s="14" t="s">
        <v>28</v>
      </c>
      <c r="E40" s="14" t="s">
        <v>29</v>
      </c>
      <c r="F40" s="13" t="n">
        <v>44421</v>
      </c>
      <c r="G40" s="13" t="n">
        <v>44422</v>
      </c>
      <c r="H40" s="14" t="s">
        <v>30</v>
      </c>
      <c r="I40" s="15" t="n">
        <v>220</v>
      </c>
    </row>
    <row r="41" customFormat="false" ht="15" hidden="false" customHeight="false" outlineLevel="0" collapsed="false">
      <c r="A41" s="0" t="s">
        <v>166</v>
      </c>
      <c r="B41" s="13" t="n">
        <v>44467</v>
      </c>
      <c r="C41" s="14" t="s">
        <v>175</v>
      </c>
      <c r="D41" s="14" t="s">
        <v>28</v>
      </c>
      <c r="E41" s="14" t="s">
        <v>29</v>
      </c>
      <c r="F41" s="13" t="n">
        <v>44428</v>
      </c>
      <c r="G41" s="13" t="n">
        <v>44431</v>
      </c>
      <c r="H41" s="14" t="s">
        <v>30</v>
      </c>
      <c r="I41" s="15" t="n">
        <v>1242.33</v>
      </c>
    </row>
    <row r="42" customFormat="false" ht="15" hidden="false" customHeight="false" outlineLevel="0" collapsed="false">
      <c r="A42" s="0" t="s">
        <v>166</v>
      </c>
      <c r="B42" s="13" t="n">
        <v>44456</v>
      </c>
      <c r="C42" s="14" t="s">
        <v>177</v>
      </c>
      <c r="D42" s="14" t="s">
        <v>28</v>
      </c>
      <c r="E42" s="14" t="s">
        <v>29</v>
      </c>
      <c r="F42" s="13" t="n">
        <v>44436</v>
      </c>
      <c r="G42" s="13" t="n">
        <v>44438</v>
      </c>
      <c r="H42" s="14" t="s">
        <v>30</v>
      </c>
      <c r="I42" s="15" t="n">
        <v>1477.92</v>
      </c>
    </row>
    <row r="43" customFormat="false" ht="15" hidden="false" customHeight="false" outlineLevel="0" collapsed="false">
      <c r="A43" s="0" t="s">
        <v>171</v>
      </c>
      <c r="B43" s="13" t="n">
        <v>44490</v>
      </c>
      <c r="C43" s="14" t="s">
        <v>178</v>
      </c>
      <c r="D43" s="14" t="s">
        <v>28</v>
      </c>
      <c r="E43" s="14" t="s">
        <v>29</v>
      </c>
      <c r="F43" s="13" t="n">
        <v>44436</v>
      </c>
      <c r="G43" s="13" t="n">
        <v>44437</v>
      </c>
      <c r="H43" s="14" t="s">
        <v>30</v>
      </c>
      <c r="I43" s="15" t="n">
        <v>376.83</v>
      </c>
    </row>
    <row r="44" customFormat="false" ht="15" hidden="false" customHeight="false" outlineLevel="0" collapsed="false">
      <c r="A44" s="0" t="s">
        <v>166</v>
      </c>
      <c r="B44" s="13" t="n">
        <v>44456</v>
      </c>
      <c r="C44" s="14" t="s">
        <v>177</v>
      </c>
      <c r="D44" s="14" t="s">
        <v>28</v>
      </c>
      <c r="E44" s="14" t="s">
        <v>29</v>
      </c>
      <c r="F44" s="13" t="n">
        <v>44438</v>
      </c>
      <c r="G44" s="13" t="n">
        <v>44439</v>
      </c>
      <c r="H44" s="14" t="s">
        <v>30</v>
      </c>
      <c r="I44" s="15" t="n">
        <v>629.52</v>
      </c>
    </row>
    <row r="45" customFormat="false" ht="15" hidden="false" customHeight="false" outlineLevel="0" collapsed="false">
      <c r="A45" s="0" t="s">
        <v>171</v>
      </c>
      <c r="B45" s="13" t="n">
        <v>44490</v>
      </c>
      <c r="C45" s="14" t="s">
        <v>178</v>
      </c>
      <c r="D45" s="14" t="s">
        <v>28</v>
      </c>
      <c r="E45" s="14" t="s">
        <v>29</v>
      </c>
      <c r="F45" s="13" t="n">
        <v>44438</v>
      </c>
      <c r="G45" s="13" t="n">
        <v>44439</v>
      </c>
      <c r="H45" s="14" t="s">
        <v>30</v>
      </c>
      <c r="I45" s="15" t="n">
        <v>329.59</v>
      </c>
    </row>
    <row r="46" customFormat="false" ht="15" hidden="false" customHeight="false" outlineLevel="0" collapsed="false">
      <c r="A46" s="0" t="s">
        <v>171</v>
      </c>
      <c r="B46" s="13" t="n">
        <v>44490</v>
      </c>
      <c r="C46" s="14" t="s">
        <v>179</v>
      </c>
      <c r="D46" s="14" t="s">
        <v>28</v>
      </c>
      <c r="E46" s="14" t="s">
        <v>29</v>
      </c>
      <c r="F46" s="13" t="n">
        <v>44449</v>
      </c>
      <c r="G46" s="13" t="n">
        <v>44450</v>
      </c>
      <c r="H46" s="14" t="s">
        <v>30</v>
      </c>
      <c r="I46" s="15" t="n">
        <v>227.58</v>
      </c>
    </row>
    <row r="47" customFormat="false" ht="15" hidden="false" customHeight="false" outlineLevel="0" collapsed="false">
      <c r="A47" s="0" t="s">
        <v>166</v>
      </c>
      <c r="B47" s="13" t="n">
        <v>44456</v>
      </c>
      <c r="C47" s="14" t="s">
        <v>177</v>
      </c>
      <c r="D47" s="14" t="s">
        <v>28</v>
      </c>
      <c r="E47" s="14" t="s">
        <v>29</v>
      </c>
      <c r="F47" s="13" t="n">
        <v>44450</v>
      </c>
      <c r="G47" s="13" t="n">
        <v>44451</v>
      </c>
      <c r="H47" s="14" t="s">
        <v>30</v>
      </c>
      <c r="I47" s="15" t="n">
        <v>249.65</v>
      </c>
    </row>
    <row r="48" customFormat="false" ht="15" hidden="false" customHeight="false" outlineLevel="0" collapsed="false">
      <c r="A48" s="0" t="s">
        <v>171</v>
      </c>
      <c r="B48" s="13" t="n">
        <v>44490</v>
      </c>
      <c r="C48" s="14" t="s">
        <v>179</v>
      </c>
      <c r="D48" s="14" t="s">
        <v>28</v>
      </c>
      <c r="E48" s="14" t="s">
        <v>29</v>
      </c>
      <c r="F48" s="13" t="n">
        <v>44450</v>
      </c>
      <c r="G48" s="13" t="n">
        <v>44451</v>
      </c>
      <c r="H48" s="14" t="s">
        <v>30</v>
      </c>
      <c r="I48" s="15" t="n">
        <v>-249.65</v>
      </c>
    </row>
    <row r="49" customFormat="false" ht="15" hidden="false" customHeight="false" outlineLevel="0" collapsed="false">
      <c r="A49" s="0" t="s">
        <v>171</v>
      </c>
      <c r="B49" s="13" t="n">
        <v>44490</v>
      </c>
      <c r="C49" s="14" t="s">
        <v>179</v>
      </c>
      <c r="D49" s="14" t="s">
        <v>28</v>
      </c>
      <c r="E49" s="14" t="s">
        <v>29</v>
      </c>
      <c r="F49" s="13" t="n">
        <v>44452</v>
      </c>
      <c r="G49" s="13" t="n">
        <v>44453</v>
      </c>
      <c r="H49" s="14" t="s">
        <v>30</v>
      </c>
      <c r="I49" s="15" t="n">
        <v>335.16</v>
      </c>
    </row>
    <row r="50" customFormat="false" ht="15" hidden="false" customHeight="false" outlineLevel="0" collapsed="false">
      <c r="A50" s="0" t="s">
        <v>171</v>
      </c>
      <c r="B50" s="13" t="n">
        <v>44490</v>
      </c>
      <c r="C50" s="14" t="s">
        <v>179</v>
      </c>
      <c r="D50" s="14" t="s">
        <v>28</v>
      </c>
      <c r="E50" s="14" t="s">
        <v>29</v>
      </c>
      <c r="F50" s="13" t="n">
        <v>44453</v>
      </c>
      <c r="G50" s="13" t="n">
        <v>44454</v>
      </c>
      <c r="H50" s="14" t="s">
        <v>30</v>
      </c>
      <c r="I50" s="15" t="n">
        <v>421.32</v>
      </c>
    </row>
    <row r="51" customFormat="false" ht="15" hidden="false" customHeight="false" outlineLevel="0" collapsed="false">
      <c r="A51" s="0" t="s">
        <v>171</v>
      </c>
      <c r="B51" s="13" t="n">
        <v>44490</v>
      </c>
      <c r="C51" s="14" t="s">
        <v>179</v>
      </c>
      <c r="D51" s="14" t="s">
        <v>28</v>
      </c>
      <c r="E51" s="14" t="s">
        <v>29</v>
      </c>
      <c r="F51" s="13" t="n">
        <v>44454</v>
      </c>
      <c r="G51" s="13" t="n">
        <v>44455</v>
      </c>
      <c r="H51" s="14" t="s">
        <v>30</v>
      </c>
      <c r="I51" s="15" t="n">
        <v>356.64</v>
      </c>
    </row>
    <row r="52" customFormat="false" ht="15" hidden="false" customHeight="false" outlineLevel="0" collapsed="false">
      <c r="A52" s="0" t="s">
        <v>171</v>
      </c>
      <c r="B52" s="13" t="n">
        <v>44490</v>
      </c>
      <c r="C52" s="14" t="s">
        <v>179</v>
      </c>
      <c r="D52" s="14" t="s">
        <v>28</v>
      </c>
      <c r="E52" s="14" t="s">
        <v>29</v>
      </c>
      <c r="F52" s="13" t="n">
        <v>44455</v>
      </c>
      <c r="G52" s="13" t="n">
        <v>44456</v>
      </c>
      <c r="H52" s="14" t="s">
        <v>30</v>
      </c>
      <c r="I52" s="15" t="n">
        <v>455.07</v>
      </c>
    </row>
    <row r="53" customFormat="false" ht="15" hidden="false" customHeight="false" outlineLevel="0" collapsed="false">
      <c r="A53" s="0" t="s">
        <v>171</v>
      </c>
      <c r="B53" s="13" t="n">
        <v>44551</v>
      </c>
      <c r="C53" s="14" t="s">
        <v>180</v>
      </c>
      <c r="D53" s="14" t="s">
        <v>28</v>
      </c>
      <c r="E53" s="14" t="s">
        <v>29</v>
      </c>
      <c r="F53" s="13" t="n">
        <v>44474</v>
      </c>
      <c r="G53" s="13" t="n">
        <v>44475</v>
      </c>
      <c r="H53" s="14" t="s">
        <v>30</v>
      </c>
      <c r="I53" s="15" t="n">
        <v>137.56</v>
      </c>
    </row>
    <row r="54" customFormat="false" ht="15" hidden="false" customHeight="false" outlineLevel="0" collapsed="false">
      <c r="A54" s="0" t="s">
        <v>171</v>
      </c>
      <c r="B54" s="13" t="n">
        <v>44532</v>
      </c>
      <c r="C54" s="14" t="s">
        <v>181</v>
      </c>
      <c r="D54" s="14" t="s">
        <v>28</v>
      </c>
      <c r="E54" s="14" t="s">
        <v>29</v>
      </c>
      <c r="F54" s="13" t="n">
        <v>44476</v>
      </c>
      <c r="G54" s="13" t="n">
        <v>44479</v>
      </c>
      <c r="H54" s="14" t="s">
        <v>30</v>
      </c>
      <c r="I54" s="15" t="n">
        <v>1270.75</v>
      </c>
    </row>
    <row r="55" customFormat="false" ht="15" hidden="false" customHeight="false" outlineLevel="0" collapsed="false">
      <c r="A55" s="0" t="s">
        <v>171</v>
      </c>
      <c r="B55" s="13" t="n">
        <v>44551</v>
      </c>
      <c r="C55" s="14" t="s">
        <v>180</v>
      </c>
      <c r="D55" s="14" t="s">
        <v>28</v>
      </c>
      <c r="E55" s="14" t="s">
        <v>29</v>
      </c>
      <c r="F55" s="13" t="n">
        <v>44477</v>
      </c>
      <c r="G55" s="13" t="n">
        <v>44478</v>
      </c>
      <c r="H55" s="14" t="s">
        <v>30</v>
      </c>
      <c r="I55" s="15" t="n">
        <v>200.34</v>
      </c>
    </row>
    <row r="56" customFormat="false" ht="15" hidden="false" customHeight="false" outlineLevel="0" collapsed="false">
      <c r="A56" s="0" t="s">
        <v>171</v>
      </c>
      <c r="B56" s="13" t="n">
        <v>44551</v>
      </c>
      <c r="C56" s="14" t="s">
        <v>180</v>
      </c>
      <c r="D56" s="14" t="s">
        <v>28</v>
      </c>
      <c r="E56" s="14" t="s">
        <v>29</v>
      </c>
      <c r="F56" s="13" t="n">
        <v>44478</v>
      </c>
      <c r="G56" s="13" t="n">
        <v>44479</v>
      </c>
      <c r="H56" s="14" t="s">
        <v>30</v>
      </c>
      <c r="I56" s="15" t="n">
        <v>719.36</v>
      </c>
    </row>
    <row r="57" customFormat="false" ht="15" hidden="false" customHeight="false" outlineLevel="0" collapsed="false">
      <c r="A57" s="0" t="s">
        <v>171</v>
      </c>
      <c r="B57" s="13" t="n">
        <v>44551</v>
      </c>
      <c r="C57" s="14" t="s">
        <v>180</v>
      </c>
      <c r="D57" s="14" t="s">
        <v>28</v>
      </c>
      <c r="E57" s="14" t="s">
        <v>29</v>
      </c>
      <c r="F57" s="13" t="n">
        <v>44479</v>
      </c>
      <c r="G57" s="13" t="n">
        <v>44481</v>
      </c>
      <c r="H57" s="14" t="s">
        <v>30</v>
      </c>
      <c r="I57" s="15" t="n">
        <v>424</v>
      </c>
    </row>
    <row r="58" customFormat="false" ht="15" hidden="false" customHeight="false" outlineLevel="0" collapsed="false">
      <c r="A58" s="0" t="s">
        <v>171</v>
      </c>
      <c r="B58" s="13" t="n">
        <v>44532</v>
      </c>
      <c r="C58" s="14" t="s">
        <v>172</v>
      </c>
      <c r="D58" s="14" t="s">
        <v>28</v>
      </c>
      <c r="E58" s="14" t="s">
        <v>29</v>
      </c>
      <c r="F58" s="13" t="n">
        <v>44480</v>
      </c>
      <c r="G58" s="13" t="n">
        <v>44484</v>
      </c>
      <c r="H58" s="14" t="s">
        <v>30</v>
      </c>
      <c r="I58" s="15" t="n">
        <v>1197.96</v>
      </c>
    </row>
    <row r="59" customFormat="false" ht="15" hidden="false" customHeight="false" outlineLevel="0" collapsed="false">
      <c r="A59" s="0" t="s">
        <v>171</v>
      </c>
      <c r="B59" s="13" t="n">
        <v>44532</v>
      </c>
      <c r="C59" s="14" t="s">
        <v>181</v>
      </c>
      <c r="D59" s="14" t="s">
        <v>28</v>
      </c>
      <c r="E59" s="14" t="s">
        <v>29</v>
      </c>
      <c r="F59" s="13" t="n">
        <v>44484</v>
      </c>
      <c r="G59" s="13" t="n">
        <v>44487</v>
      </c>
      <c r="H59" s="14" t="s">
        <v>30</v>
      </c>
      <c r="I59" s="15" t="n">
        <v>1152.86</v>
      </c>
    </row>
    <row r="60" customFormat="false" ht="15" hidden="false" customHeight="false" outlineLevel="0" collapsed="false">
      <c r="A60" s="0" t="s">
        <v>171</v>
      </c>
      <c r="B60" s="13" t="n">
        <v>44551</v>
      </c>
      <c r="C60" s="14" t="s">
        <v>180</v>
      </c>
      <c r="D60" s="14" t="s">
        <v>28</v>
      </c>
      <c r="E60" s="14" t="s">
        <v>29</v>
      </c>
      <c r="F60" s="13" t="n">
        <v>44486</v>
      </c>
      <c r="G60" s="13" t="n">
        <v>44487</v>
      </c>
      <c r="H60" s="14" t="s">
        <v>30</v>
      </c>
      <c r="I60" s="15" t="n">
        <v>238.64</v>
      </c>
    </row>
    <row r="61" customFormat="false" ht="15" hidden="false" customHeight="false" outlineLevel="0" collapsed="false">
      <c r="A61" s="0" t="s">
        <v>171</v>
      </c>
      <c r="B61" s="13" t="n">
        <v>44551</v>
      </c>
      <c r="C61" s="14" t="s">
        <v>180</v>
      </c>
      <c r="D61" s="14" t="s">
        <v>28</v>
      </c>
      <c r="E61" s="14" t="s">
        <v>29</v>
      </c>
      <c r="F61" s="13" t="n">
        <v>44491</v>
      </c>
      <c r="G61" s="13" t="n">
        <v>44492</v>
      </c>
      <c r="H61" s="14" t="s">
        <v>30</v>
      </c>
      <c r="I61" s="15" t="n">
        <v>380.01</v>
      </c>
    </row>
    <row r="62" customFormat="false" ht="15" hidden="false" customHeight="false" outlineLevel="0" collapsed="false">
      <c r="A62" s="0" t="s">
        <v>171</v>
      </c>
      <c r="B62" s="13" t="n">
        <v>44530</v>
      </c>
      <c r="C62" s="14" t="s">
        <v>182</v>
      </c>
      <c r="D62" s="14" t="s">
        <v>28</v>
      </c>
      <c r="E62" s="14" t="s">
        <v>29</v>
      </c>
      <c r="F62" s="13" t="n">
        <v>44495</v>
      </c>
      <c r="G62" s="13" t="n">
        <v>44497</v>
      </c>
      <c r="H62" s="14" t="s">
        <v>30</v>
      </c>
      <c r="I62" s="15" t="n">
        <v>838.32</v>
      </c>
    </row>
    <row r="63" customFormat="false" ht="15" hidden="false" customHeight="false" outlineLevel="0" collapsed="false">
      <c r="A63" s="0" t="s">
        <v>171</v>
      </c>
      <c r="B63" s="13" t="n">
        <v>44532</v>
      </c>
      <c r="C63" s="14" t="s">
        <v>172</v>
      </c>
      <c r="D63" s="14" t="s">
        <v>28</v>
      </c>
      <c r="E63" s="14" t="s">
        <v>29</v>
      </c>
      <c r="F63" s="13" t="n">
        <v>44518</v>
      </c>
      <c r="G63" s="13" t="n">
        <v>44523</v>
      </c>
      <c r="H63" s="14" t="s">
        <v>30</v>
      </c>
      <c r="I63" s="15" t="n">
        <v>1042.35</v>
      </c>
    </row>
    <row r="64" customFormat="false" ht="15" hidden="false" customHeight="false" outlineLevel="0" collapsed="false">
      <c r="A64" s="0" t="s">
        <v>183</v>
      </c>
      <c r="B64" s="13" t="n">
        <v>44592</v>
      </c>
      <c r="C64" s="14" t="s">
        <v>184</v>
      </c>
      <c r="D64" s="14" t="s">
        <v>28</v>
      </c>
      <c r="E64" s="14" t="s">
        <v>29</v>
      </c>
      <c r="F64" s="13" t="n">
        <v>44529</v>
      </c>
      <c r="G64" s="13" t="n">
        <v>44531</v>
      </c>
      <c r="H64" s="14" t="s">
        <v>30</v>
      </c>
      <c r="I64" s="15" t="n">
        <v>336</v>
      </c>
    </row>
    <row r="65" customFormat="false" ht="15" hidden="false" customHeight="false" outlineLevel="0" collapsed="false">
      <c r="A65" s="0" t="s">
        <v>183</v>
      </c>
      <c r="B65" s="13" t="n">
        <v>44592</v>
      </c>
      <c r="C65" s="14" t="s">
        <v>184</v>
      </c>
      <c r="D65" s="14" t="s">
        <v>28</v>
      </c>
      <c r="E65" s="14" t="s">
        <v>29</v>
      </c>
      <c r="F65" s="13" t="n">
        <v>44550</v>
      </c>
      <c r="G65" s="13" t="n">
        <v>44551</v>
      </c>
      <c r="H65" s="14" t="s">
        <v>30</v>
      </c>
      <c r="I65" s="15" t="n">
        <v>278.18</v>
      </c>
    </row>
    <row r="66" customFormat="false" ht="15" hidden="false" customHeight="false" outlineLevel="0" collapsed="false">
      <c r="A66" s="0" t="s">
        <v>183</v>
      </c>
      <c r="B66" s="13" t="n">
        <v>44592</v>
      </c>
      <c r="C66" s="14" t="s">
        <v>184</v>
      </c>
      <c r="D66" s="14" t="s">
        <v>28</v>
      </c>
      <c r="E66" s="14" t="s">
        <v>29</v>
      </c>
      <c r="F66" s="13" t="n">
        <v>44551</v>
      </c>
      <c r="G66" s="13" t="n">
        <v>44553</v>
      </c>
      <c r="H66" s="14" t="s">
        <v>30</v>
      </c>
      <c r="I66" s="15" t="n">
        <v>399.18</v>
      </c>
    </row>
    <row r="68" customFormat="false" ht="15" hidden="false" customHeight="false" outlineLevel="0" collapsed="false">
      <c r="H68" s="11" t="s">
        <v>185</v>
      </c>
      <c r="I68" s="16" t="n">
        <f aca="false">SUM(I2:I66)</f>
        <v>30240.48</v>
      </c>
    </row>
  </sheetData>
  <autoFilter ref="A1:I6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28.35" hidden="false" customHeight="false" outlineLevel="0" collapsed="false">
      <c r="A1" s="12" t="s">
        <v>17</v>
      </c>
      <c r="B1" s="12" t="s">
        <v>18</v>
      </c>
      <c r="C1" s="12" t="s">
        <v>19</v>
      </c>
      <c r="D1" s="12" t="s">
        <v>20</v>
      </c>
      <c r="E1" s="12" t="s">
        <v>21</v>
      </c>
      <c r="F1" s="12" t="s">
        <v>22</v>
      </c>
      <c r="G1" s="12" t="s">
        <v>23</v>
      </c>
      <c r="H1" s="12" t="s">
        <v>24</v>
      </c>
      <c r="I1" s="12" t="s">
        <v>25</v>
      </c>
    </row>
    <row r="2" customFormat="false" ht="15" hidden="false" customHeight="false" outlineLevel="0" collapsed="false">
      <c r="A2" s="0" t="s">
        <v>183</v>
      </c>
      <c r="B2" s="13" t="n">
        <v>44602</v>
      </c>
      <c r="C2" s="14" t="s">
        <v>186</v>
      </c>
      <c r="D2" s="14" t="s">
        <v>28</v>
      </c>
      <c r="E2" s="14" t="s">
        <v>29</v>
      </c>
      <c r="F2" s="13" t="n">
        <v>44565</v>
      </c>
      <c r="G2" s="13" t="n">
        <v>44566</v>
      </c>
      <c r="H2" s="14" t="s">
        <v>30</v>
      </c>
      <c r="I2" s="15" t="n">
        <v>75.37</v>
      </c>
    </row>
    <row r="3" customFormat="false" ht="15" hidden="false" customHeight="false" outlineLevel="0" collapsed="false">
      <c r="A3" s="0" t="s">
        <v>183</v>
      </c>
      <c r="B3" s="13" t="n">
        <v>44602</v>
      </c>
      <c r="C3" s="14" t="s">
        <v>186</v>
      </c>
      <c r="D3" s="14" t="s">
        <v>28</v>
      </c>
      <c r="E3" s="14" t="s">
        <v>29</v>
      </c>
      <c r="F3" s="13" t="n">
        <v>44566</v>
      </c>
      <c r="G3" s="13" t="n">
        <v>44567</v>
      </c>
      <c r="H3" s="14" t="s">
        <v>30</v>
      </c>
      <c r="I3" s="15" t="n">
        <v>342.7</v>
      </c>
    </row>
    <row r="4" customFormat="false" ht="15" hidden="false" customHeight="false" outlineLevel="0" collapsed="false">
      <c r="A4" s="0" t="s">
        <v>183</v>
      </c>
      <c r="B4" s="13" t="n">
        <v>44602</v>
      </c>
      <c r="C4" s="14" t="s">
        <v>187</v>
      </c>
      <c r="D4" s="14" t="s">
        <v>28</v>
      </c>
      <c r="E4" s="14" t="s">
        <v>29</v>
      </c>
      <c r="F4" s="13" t="n">
        <v>44568</v>
      </c>
      <c r="G4" s="13" t="n">
        <v>44569</v>
      </c>
      <c r="H4" s="14" t="s">
        <v>30</v>
      </c>
      <c r="I4" s="15" t="n">
        <v>203.5</v>
      </c>
    </row>
    <row r="5" customFormat="false" ht="15" hidden="false" customHeight="false" outlineLevel="0" collapsed="false">
      <c r="A5" s="0" t="s">
        <v>188</v>
      </c>
      <c r="B5" s="13" t="n">
        <v>44671</v>
      </c>
      <c r="C5" s="14" t="s">
        <v>189</v>
      </c>
      <c r="D5" s="14" t="s">
        <v>28</v>
      </c>
      <c r="E5" s="14" t="s">
        <v>29</v>
      </c>
      <c r="F5" s="13" t="n">
        <v>44569</v>
      </c>
      <c r="G5" s="13" t="n">
        <v>44570</v>
      </c>
      <c r="H5" s="14" t="s">
        <v>30</v>
      </c>
      <c r="I5" s="15" t="n">
        <v>179.32</v>
      </c>
    </row>
    <row r="6" customFormat="false" ht="15" hidden="false" customHeight="false" outlineLevel="0" collapsed="false">
      <c r="A6" s="0" t="s">
        <v>183</v>
      </c>
      <c r="B6" s="13" t="n">
        <v>44602</v>
      </c>
      <c r="C6" s="14" t="s">
        <v>187</v>
      </c>
      <c r="D6" s="14" t="s">
        <v>28</v>
      </c>
      <c r="E6" s="14" t="s">
        <v>29</v>
      </c>
      <c r="F6" s="13" t="n">
        <v>44570</v>
      </c>
      <c r="G6" s="13" t="n">
        <v>44572</v>
      </c>
      <c r="H6" s="14" t="s">
        <v>30</v>
      </c>
      <c r="I6" s="15" t="n">
        <v>677.1</v>
      </c>
    </row>
    <row r="7" customFormat="false" ht="15" hidden="false" customHeight="false" outlineLevel="0" collapsed="false">
      <c r="A7" s="0" t="s">
        <v>188</v>
      </c>
      <c r="B7" s="13" t="n">
        <v>44670</v>
      </c>
      <c r="C7" s="14" t="s">
        <v>190</v>
      </c>
      <c r="D7" s="14" t="s">
        <v>28</v>
      </c>
      <c r="E7" s="14" t="s">
        <v>29</v>
      </c>
      <c r="F7" s="13" t="n">
        <v>44578</v>
      </c>
      <c r="G7" s="13" t="n">
        <v>44580</v>
      </c>
      <c r="H7" s="14" t="s">
        <v>30</v>
      </c>
      <c r="I7" s="15" t="n">
        <v>367.52</v>
      </c>
    </row>
    <row r="8" customFormat="false" ht="15" hidden="false" customHeight="false" outlineLevel="0" collapsed="false">
      <c r="A8" s="0" t="s">
        <v>183</v>
      </c>
      <c r="B8" s="13" t="n">
        <v>44602</v>
      </c>
      <c r="C8" s="14" t="s">
        <v>186</v>
      </c>
      <c r="D8" s="14" t="s">
        <v>28</v>
      </c>
      <c r="E8" s="14" t="s">
        <v>29</v>
      </c>
      <c r="F8" s="13" t="n">
        <v>44579</v>
      </c>
      <c r="G8" s="13" t="n">
        <v>44580</v>
      </c>
      <c r="H8" s="14" t="s">
        <v>30</v>
      </c>
      <c r="I8" s="15" t="n">
        <v>71.75</v>
      </c>
    </row>
    <row r="9" customFormat="false" ht="15" hidden="false" customHeight="false" outlineLevel="0" collapsed="false">
      <c r="A9" s="0" t="s">
        <v>183</v>
      </c>
      <c r="B9" s="13" t="n">
        <v>44602</v>
      </c>
      <c r="C9" s="14" t="s">
        <v>186</v>
      </c>
      <c r="D9" s="14" t="s">
        <v>28</v>
      </c>
      <c r="E9" s="14" t="s">
        <v>29</v>
      </c>
      <c r="F9" s="13" t="n">
        <v>44586</v>
      </c>
      <c r="G9" s="13" t="n">
        <v>44587</v>
      </c>
      <c r="H9" s="14" t="s">
        <v>30</v>
      </c>
      <c r="I9" s="15" t="n">
        <v>300.97</v>
      </c>
    </row>
    <row r="10" customFormat="false" ht="15" hidden="false" customHeight="false" outlineLevel="0" collapsed="false">
      <c r="A10" s="0" t="s">
        <v>183</v>
      </c>
      <c r="B10" s="13" t="n">
        <v>44602</v>
      </c>
      <c r="C10" s="14" t="s">
        <v>186</v>
      </c>
      <c r="D10" s="14" t="s">
        <v>28</v>
      </c>
      <c r="E10" s="14" t="s">
        <v>29</v>
      </c>
      <c r="F10" s="13" t="n">
        <v>44587</v>
      </c>
      <c r="G10" s="13" t="n">
        <v>44588</v>
      </c>
      <c r="H10" s="14" t="s">
        <v>30</v>
      </c>
      <c r="I10" s="15" t="n">
        <v>312.37</v>
      </c>
    </row>
    <row r="11" customFormat="false" ht="15" hidden="false" customHeight="false" outlineLevel="0" collapsed="false">
      <c r="A11" s="0" t="s">
        <v>183</v>
      </c>
      <c r="B11" s="13" t="n">
        <v>44642</v>
      </c>
      <c r="C11" s="14" t="s">
        <v>191</v>
      </c>
      <c r="D11" s="14" t="s">
        <v>28</v>
      </c>
      <c r="E11" s="14" t="s">
        <v>29</v>
      </c>
      <c r="F11" s="13" t="n">
        <v>44588</v>
      </c>
      <c r="G11" s="13" t="n">
        <v>44589</v>
      </c>
      <c r="H11" s="14" t="s">
        <v>30</v>
      </c>
      <c r="I11" s="15" t="n">
        <v>132.33</v>
      </c>
    </row>
    <row r="12" customFormat="false" ht="15" hidden="false" customHeight="false" outlineLevel="0" collapsed="false">
      <c r="A12" s="0" t="s">
        <v>188</v>
      </c>
      <c r="B12" s="13" t="n">
        <v>44671</v>
      </c>
      <c r="C12" s="14" t="s">
        <v>189</v>
      </c>
      <c r="D12" s="14" t="s">
        <v>28</v>
      </c>
      <c r="E12" s="14" t="s">
        <v>29</v>
      </c>
      <c r="F12" s="13" t="n">
        <v>44588</v>
      </c>
      <c r="G12" s="13" t="n">
        <v>44589</v>
      </c>
      <c r="H12" s="14" t="s">
        <v>30</v>
      </c>
      <c r="I12" s="15" t="n">
        <v>179.93</v>
      </c>
    </row>
    <row r="13" customFormat="false" ht="15" hidden="false" customHeight="false" outlineLevel="0" collapsed="false">
      <c r="A13" s="0" t="s">
        <v>188</v>
      </c>
      <c r="B13" s="13" t="n">
        <v>44671</v>
      </c>
      <c r="C13" s="14" t="s">
        <v>192</v>
      </c>
      <c r="D13" s="14" t="s">
        <v>28</v>
      </c>
      <c r="E13" s="14" t="s">
        <v>29</v>
      </c>
      <c r="F13" s="13" t="n">
        <v>44589</v>
      </c>
      <c r="G13" s="13" t="n">
        <v>44590</v>
      </c>
      <c r="H13" s="14" t="s">
        <v>30</v>
      </c>
      <c r="I13" s="15" t="n">
        <v>220.89</v>
      </c>
    </row>
    <row r="14" customFormat="false" ht="15" hidden="false" customHeight="false" outlineLevel="0" collapsed="false">
      <c r="A14" s="0" t="s">
        <v>188</v>
      </c>
      <c r="B14" s="13" t="n">
        <v>44671</v>
      </c>
      <c r="C14" s="14" t="s">
        <v>192</v>
      </c>
      <c r="D14" s="14" t="s">
        <v>28</v>
      </c>
      <c r="E14" s="14" t="s">
        <v>29</v>
      </c>
      <c r="F14" s="13" t="n">
        <v>44592</v>
      </c>
      <c r="G14" s="13" t="n">
        <v>44594</v>
      </c>
      <c r="H14" s="14" t="s">
        <v>30</v>
      </c>
      <c r="I14" s="15" t="n">
        <v>116.63</v>
      </c>
    </row>
    <row r="15" customFormat="false" ht="15" hidden="false" customHeight="false" outlineLevel="0" collapsed="false">
      <c r="A15" s="0" t="s">
        <v>183</v>
      </c>
      <c r="B15" s="13" t="n">
        <v>44642</v>
      </c>
      <c r="C15" s="14" t="s">
        <v>191</v>
      </c>
      <c r="D15" s="14" t="s">
        <v>28</v>
      </c>
      <c r="E15" s="14" t="s">
        <v>29</v>
      </c>
      <c r="F15" s="13" t="n">
        <v>44594</v>
      </c>
      <c r="G15" s="13" t="n">
        <v>44598</v>
      </c>
      <c r="H15" s="14" t="s">
        <v>30</v>
      </c>
      <c r="I15" s="15" t="n">
        <v>737.08</v>
      </c>
    </row>
    <row r="16" customFormat="false" ht="15" hidden="false" customHeight="false" outlineLevel="0" collapsed="false">
      <c r="A16" s="0" t="s">
        <v>188</v>
      </c>
      <c r="B16" s="13" t="n">
        <v>44671</v>
      </c>
      <c r="C16" s="14" t="s">
        <v>192</v>
      </c>
      <c r="D16" s="14" t="s">
        <v>28</v>
      </c>
      <c r="E16" s="14" t="s">
        <v>29</v>
      </c>
      <c r="F16" s="13" t="n">
        <v>44596</v>
      </c>
      <c r="G16" s="13" t="n">
        <v>44597</v>
      </c>
      <c r="H16" s="14" t="s">
        <v>30</v>
      </c>
      <c r="I16" s="15" t="n">
        <v>205.8</v>
      </c>
    </row>
    <row r="17" customFormat="false" ht="15" hidden="false" customHeight="false" outlineLevel="0" collapsed="false">
      <c r="A17" s="0" t="s">
        <v>183</v>
      </c>
      <c r="B17" s="13" t="n">
        <v>44642</v>
      </c>
      <c r="C17" s="14" t="s">
        <v>191</v>
      </c>
      <c r="D17" s="14" t="s">
        <v>28</v>
      </c>
      <c r="E17" s="14" t="s">
        <v>29</v>
      </c>
      <c r="F17" s="13" t="n">
        <v>44600</v>
      </c>
      <c r="G17" s="13" t="n">
        <v>44602</v>
      </c>
      <c r="H17" s="14" t="s">
        <v>30</v>
      </c>
      <c r="I17" s="15" t="n">
        <v>324.14</v>
      </c>
    </row>
    <row r="18" customFormat="false" ht="15" hidden="false" customHeight="false" outlineLevel="0" collapsed="false">
      <c r="A18" s="0" t="s">
        <v>188</v>
      </c>
      <c r="B18" s="13" t="n">
        <v>44671</v>
      </c>
      <c r="C18" s="14" t="s">
        <v>192</v>
      </c>
      <c r="D18" s="14" t="s">
        <v>28</v>
      </c>
      <c r="E18" s="14" t="s">
        <v>29</v>
      </c>
      <c r="F18" s="13" t="n">
        <v>44601</v>
      </c>
      <c r="G18" s="13" t="n">
        <v>44602</v>
      </c>
      <c r="H18" s="14" t="s">
        <v>30</v>
      </c>
      <c r="I18" s="15" t="n">
        <v>114.94</v>
      </c>
    </row>
    <row r="19" customFormat="false" ht="15" hidden="false" customHeight="false" outlineLevel="0" collapsed="false">
      <c r="A19" s="0" t="s">
        <v>188</v>
      </c>
      <c r="B19" s="13" t="n">
        <v>44671</v>
      </c>
      <c r="C19" s="14" t="s">
        <v>192</v>
      </c>
      <c r="D19" s="14" t="s">
        <v>28</v>
      </c>
      <c r="E19" s="14" t="s">
        <v>29</v>
      </c>
      <c r="F19" s="13" t="n">
        <v>44602</v>
      </c>
      <c r="G19" s="13" t="n">
        <v>44603</v>
      </c>
      <c r="H19" s="14" t="s">
        <v>30</v>
      </c>
      <c r="I19" s="15" t="n">
        <v>179.53</v>
      </c>
    </row>
    <row r="20" customFormat="false" ht="15" hidden="false" customHeight="false" outlineLevel="0" collapsed="false">
      <c r="A20" s="0" t="s">
        <v>183</v>
      </c>
      <c r="B20" s="13" t="n">
        <v>44642</v>
      </c>
      <c r="C20" s="14" t="s">
        <v>191</v>
      </c>
      <c r="D20" s="14" t="s">
        <v>28</v>
      </c>
      <c r="E20" s="14" t="s">
        <v>29</v>
      </c>
      <c r="F20" s="13" t="n">
        <v>44607</v>
      </c>
      <c r="G20" s="13" t="n">
        <v>44609</v>
      </c>
      <c r="H20" s="14" t="s">
        <v>30</v>
      </c>
      <c r="I20" s="15" t="n">
        <v>407.68</v>
      </c>
    </row>
    <row r="21" customFormat="false" ht="15" hidden="false" customHeight="false" outlineLevel="0" collapsed="false">
      <c r="A21" s="0" t="s">
        <v>183</v>
      </c>
      <c r="B21" s="13" t="n">
        <v>44642</v>
      </c>
      <c r="C21" s="14" t="s">
        <v>191</v>
      </c>
      <c r="D21" s="14" t="s">
        <v>28</v>
      </c>
      <c r="E21" s="14" t="s">
        <v>29</v>
      </c>
      <c r="F21" s="13" t="n">
        <v>44609</v>
      </c>
      <c r="G21" s="13" t="n">
        <v>44614</v>
      </c>
      <c r="H21" s="14" t="s">
        <v>30</v>
      </c>
      <c r="I21" s="15" t="n">
        <v>1065.12</v>
      </c>
    </row>
    <row r="22" customFormat="false" ht="15" hidden="false" customHeight="false" outlineLevel="0" collapsed="false">
      <c r="A22" s="0" t="s">
        <v>188</v>
      </c>
      <c r="B22" s="13" t="n">
        <v>44671</v>
      </c>
      <c r="C22" s="14" t="s">
        <v>193</v>
      </c>
      <c r="D22" s="14" t="s">
        <v>28</v>
      </c>
      <c r="E22" s="14" t="s">
        <v>29</v>
      </c>
      <c r="F22" s="13" t="n">
        <v>44609</v>
      </c>
      <c r="G22" s="13" t="n">
        <v>44611</v>
      </c>
      <c r="H22" s="14" t="s">
        <v>30</v>
      </c>
      <c r="I22" s="15" t="n">
        <v>456.96</v>
      </c>
    </row>
    <row r="23" customFormat="false" ht="15" hidden="false" customHeight="false" outlineLevel="0" collapsed="false">
      <c r="A23" s="0" t="s">
        <v>183</v>
      </c>
      <c r="B23" s="13" t="n">
        <v>44616</v>
      </c>
      <c r="C23" s="14" t="s">
        <v>194</v>
      </c>
      <c r="D23" s="14" t="s">
        <v>28</v>
      </c>
      <c r="E23" s="14" t="s">
        <v>29</v>
      </c>
      <c r="F23" s="13" t="n">
        <v>44610</v>
      </c>
      <c r="G23" s="13" t="n">
        <v>44611</v>
      </c>
      <c r="H23" s="14" t="s">
        <v>30</v>
      </c>
      <c r="I23" s="15" t="n">
        <v>134.4</v>
      </c>
    </row>
    <row r="24" customFormat="false" ht="15" hidden="false" customHeight="false" outlineLevel="0" collapsed="false">
      <c r="A24" s="0" t="s">
        <v>188</v>
      </c>
      <c r="B24" s="13" t="n">
        <v>44670</v>
      </c>
      <c r="C24" s="14" t="s">
        <v>195</v>
      </c>
      <c r="D24" s="14" t="s">
        <v>28</v>
      </c>
      <c r="E24" s="14" t="s">
        <v>29</v>
      </c>
      <c r="F24" s="13" t="n">
        <v>44610</v>
      </c>
      <c r="G24" s="13" t="n">
        <v>44611</v>
      </c>
      <c r="H24" s="14" t="s">
        <v>30</v>
      </c>
      <c r="I24" s="15" t="n">
        <v>-134.4</v>
      </c>
    </row>
    <row r="25" customFormat="false" ht="15" hidden="false" customHeight="false" outlineLevel="0" collapsed="false">
      <c r="A25" s="0" t="s">
        <v>188</v>
      </c>
      <c r="B25" s="13" t="n">
        <v>44671</v>
      </c>
      <c r="C25" s="14" t="s">
        <v>192</v>
      </c>
      <c r="D25" s="14" t="s">
        <v>28</v>
      </c>
      <c r="E25" s="14" t="s">
        <v>29</v>
      </c>
      <c r="F25" s="13" t="n">
        <v>44615</v>
      </c>
      <c r="G25" s="13" t="n">
        <v>44616</v>
      </c>
      <c r="H25" s="14" t="s">
        <v>30</v>
      </c>
      <c r="I25" s="15" t="n">
        <v>202.4</v>
      </c>
    </row>
    <row r="26" customFormat="false" ht="15" hidden="false" customHeight="false" outlineLevel="0" collapsed="false">
      <c r="A26" s="0" t="s">
        <v>183</v>
      </c>
      <c r="B26" s="13" t="n">
        <v>44642</v>
      </c>
      <c r="C26" s="14" t="s">
        <v>191</v>
      </c>
      <c r="D26" s="14" t="s">
        <v>28</v>
      </c>
      <c r="E26" s="14" t="s">
        <v>29</v>
      </c>
      <c r="F26" s="13" t="n">
        <v>44619</v>
      </c>
      <c r="G26" s="13" t="n">
        <v>44622</v>
      </c>
      <c r="H26" s="14" t="s">
        <v>30</v>
      </c>
      <c r="I26" s="15" t="n">
        <v>980.07</v>
      </c>
    </row>
    <row r="27" customFormat="false" ht="15" hidden="false" customHeight="false" outlineLevel="0" collapsed="false">
      <c r="A27" s="0" t="s">
        <v>188</v>
      </c>
      <c r="B27" s="13" t="n">
        <v>44671</v>
      </c>
      <c r="C27" s="14" t="s">
        <v>192</v>
      </c>
      <c r="D27" s="14" t="s">
        <v>28</v>
      </c>
      <c r="E27" s="14" t="s">
        <v>29</v>
      </c>
      <c r="F27" s="13" t="n">
        <v>44622</v>
      </c>
      <c r="G27" s="13" t="n">
        <v>44623</v>
      </c>
      <c r="H27" s="14" t="s">
        <v>30</v>
      </c>
      <c r="I27" s="15" t="n">
        <v>193.36</v>
      </c>
    </row>
    <row r="28" customFormat="false" ht="15" hidden="false" customHeight="false" outlineLevel="0" collapsed="false">
      <c r="A28" s="0" t="s">
        <v>188</v>
      </c>
      <c r="B28" s="13" t="n">
        <v>44670</v>
      </c>
      <c r="C28" s="14" t="s">
        <v>190</v>
      </c>
      <c r="D28" s="14" t="s">
        <v>28</v>
      </c>
      <c r="E28" s="14" t="s">
        <v>29</v>
      </c>
      <c r="F28" s="13" t="n">
        <v>44629</v>
      </c>
      <c r="G28" s="13" t="n">
        <v>44632</v>
      </c>
      <c r="H28" s="14" t="s">
        <v>30</v>
      </c>
      <c r="I28" s="15" t="n">
        <v>720.87</v>
      </c>
    </row>
    <row r="29" customFormat="false" ht="15" hidden="false" customHeight="false" outlineLevel="0" collapsed="false">
      <c r="A29" s="0" t="s">
        <v>188</v>
      </c>
      <c r="B29" s="13" t="n">
        <v>44670</v>
      </c>
      <c r="C29" s="14" t="s">
        <v>190</v>
      </c>
      <c r="D29" s="14" t="s">
        <v>28</v>
      </c>
      <c r="E29" s="14" t="s">
        <v>29</v>
      </c>
      <c r="F29" s="13" t="n">
        <v>44632</v>
      </c>
      <c r="G29" s="13" t="n">
        <v>44634</v>
      </c>
      <c r="H29" s="14" t="s">
        <v>30</v>
      </c>
      <c r="I29" s="15" t="n">
        <v>616.17</v>
      </c>
    </row>
    <row r="30" customFormat="false" ht="15" hidden="false" customHeight="false" outlineLevel="0" collapsed="false">
      <c r="A30" s="0" t="s">
        <v>188</v>
      </c>
      <c r="B30" s="13" t="n">
        <v>44670</v>
      </c>
      <c r="C30" s="14" t="s">
        <v>196</v>
      </c>
      <c r="D30" s="14" t="s">
        <v>28</v>
      </c>
      <c r="E30" s="14" t="s">
        <v>29</v>
      </c>
      <c r="F30" s="13" t="n">
        <v>44652</v>
      </c>
      <c r="G30" s="13" t="n">
        <v>44653</v>
      </c>
      <c r="H30" s="14" t="s">
        <v>30</v>
      </c>
      <c r="I30" s="15" t="n">
        <v>272.47</v>
      </c>
    </row>
    <row r="31" customFormat="false" ht="15" hidden="false" customHeight="false" outlineLevel="0" collapsed="false">
      <c r="A31" s="0" t="s">
        <v>188</v>
      </c>
      <c r="B31" s="13" t="n">
        <v>44704</v>
      </c>
      <c r="C31" s="14" t="s">
        <v>197</v>
      </c>
      <c r="D31" s="14" t="s">
        <v>28</v>
      </c>
      <c r="E31" s="14" t="s">
        <v>29</v>
      </c>
      <c r="F31" s="13" t="n">
        <v>44653</v>
      </c>
      <c r="G31" s="13" t="n">
        <v>44654</v>
      </c>
      <c r="H31" s="14" t="s">
        <v>30</v>
      </c>
      <c r="I31" s="15" t="n">
        <v>143.2</v>
      </c>
    </row>
    <row r="32" customFormat="false" ht="15" hidden="false" customHeight="false" outlineLevel="0" collapsed="false">
      <c r="A32" s="0" t="s">
        <v>188</v>
      </c>
      <c r="B32" s="13" t="n">
        <v>44704</v>
      </c>
      <c r="C32" s="14" t="s">
        <v>198</v>
      </c>
      <c r="D32" s="14" t="s">
        <v>28</v>
      </c>
      <c r="E32" s="14" t="s">
        <v>29</v>
      </c>
      <c r="F32" s="13" t="n">
        <v>44668</v>
      </c>
      <c r="G32" s="13" t="n">
        <v>44669</v>
      </c>
      <c r="H32" s="14" t="s">
        <v>30</v>
      </c>
      <c r="I32" s="15" t="n">
        <v>151.62</v>
      </c>
    </row>
    <row r="33" customFormat="false" ht="15" hidden="false" customHeight="false" outlineLevel="0" collapsed="false">
      <c r="A33" s="0" t="s">
        <v>188</v>
      </c>
      <c r="B33" s="13" t="n">
        <v>44704</v>
      </c>
      <c r="C33" s="14" t="s">
        <v>198</v>
      </c>
      <c r="D33" s="14" t="s">
        <v>28</v>
      </c>
      <c r="E33" s="14" t="s">
        <v>29</v>
      </c>
      <c r="F33" s="13" t="n">
        <v>44671</v>
      </c>
      <c r="G33" s="13" t="n">
        <v>44672</v>
      </c>
      <c r="H33" s="14" t="s">
        <v>30</v>
      </c>
      <c r="I33" s="15" t="n">
        <v>151.62</v>
      </c>
    </row>
    <row r="34" customFormat="false" ht="15" hidden="false" customHeight="false" outlineLevel="0" collapsed="false">
      <c r="A34" s="0" t="s">
        <v>188</v>
      </c>
      <c r="B34" s="13" t="n">
        <v>44704</v>
      </c>
      <c r="C34" s="14" t="s">
        <v>197</v>
      </c>
      <c r="D34" s="14" t="s">
        <v>28</v>
      </c>
      <c r="E34" s="14" t="s">
        <v>29</v>
      </c>
      <c r="F34" s="13" t="n">
        <v>44671</v>
      </c>
      <c r="G34" s="13" t="n">
        <v>44672</v>
      </c>
      <c r="H34" s="14" t="s">
        <v>30</v>
      </c>
      <c r="I34" s="15" t="n">
        <v>257.1</v>
      </c>
    </row>
    <row r="35" customFormat="false" ht="15" hidden="false" customHeight="false" outlineLevel="0" collapsed="false">
      <c r="A35" s="0" t="s">
        <v>188</v>
      </c>
      <c r="B35" s="13" t="n">
        <v>44704</v>
      </c>
      <c r="C35" s="14" t="s">
        <v>199</v>
      </c>
      <c r="D35" s="14" t="s">
        <v>28</v>
      </c>
      <c r="E35" s="14" t="s">
        <v>29</v>
      </c>
      <c r="F35" s="13" t="n">
        <v>44676</v>
      </c>
      <c r="G35" s="13" t="n">
        <v>44678</v>
      </c>
      <c r="H35" s="14" t="s">
        <v>30</v>
      </c>
      <c r="I35" s="15" t="n">
        <v>165.39</v>
      </c>
    </row>
    <row r="36" customFormat="false" ht="15" hidden="false" customHeight="false" outlineLevel="0" collapsed="false">
      <c r="A36" s="0" t="s">
        <v>188</v>
      </c>
      <c r="B36" s="13" t="n">
        <v>44704</v>
      </c>
      <c r="C36" s="14" t="s">
        <v>198</v>
      </c>
      <c r="D36" s="14" t="s">
        <v>28</v>
      </c>
      <c r="E36" s="14" t="s">
        <v>29</v>
      </c>
      <c r="F36" s="13" t="n">
        <v>44680</v>
      </c>
      <c r="G36" s="13" t="n">
        <v>44681</v>
      </c>
      <c r="H36" s="14" t="s">
        <v>30</v>
      </c>
      <c r="I36" s="15" t="n">
        <v>257.6</v>
      </c>
    </row>
    <row r="37" customFormat="false" ht="15" hidden="false" customHeight="false" outlineLevel="0" collapsed="false">
      <c r="A37" s="0" t="s">
        <v>200</v>
      </c>
      <c r="B37" s="13" t="n">
        <v>44743</v>
      </c>
      <c r="C37" s="14" t="s">
        <v>201</v>
      </c>
      <c r="D37" s="14" t="s">
        <v>28</v>
      </c>
      <c r="E37" s="14" t="s">
        <v>29</v>
      </c>
      <c r="F37" s="13" t="n">
        <v>44680</v>
      </c>
      <c r="G37" s="13" t="n">
        <v>44681</v>
      </c>
      <c r="H37" s="14" t="s">
        <v>30</v>
      </c>
      <c r="I37" s="15" t="n">
        <v>430.08</v>
      </c>
    </row>
    <row r="38" customFormat="false" ht="15" hidden="false" customHeight="false" outlineLevel="0" collapsed="false">
      <c r="A38" s="0" t="s">
        <v>200</v>
      </c>
      <c r="B38" s="13" t="n">
        <v>44743</v>
      </c>
      <c r="C38" s="14" t="s">
        <v>201</v>
      </c>
      <c r="D38" s="14" t="s">
        <v>28</v>
      </c>
      <c r="E38" s="14" t="s">
        <v>29</v>
      </c>
      <c r="F38" s="13" t="n">
        <v>44687</v>
      </c>
      <c r="G38" s="13" t="n">
        <v>44688</v>
      </c>
      <c r="H38" s="14" t="s">
        <v>30</v>
      </c>
      <c r="I38" s="15" t="n">
        <v>176.49</v>
      </c>
    </row>
    <row r="39" customFormat="false" ht="15" hidden="false" customHeight="false" outlineLevel="0" collapsed="false">
      <c r="A39" s="0" t="s">
        <v>200</v>
      </c>
      <c r="B39" s="13" t="n">
        <v>44756</v>
      </c>
      <c r="C39" s="14" t="s">
        <v>202</v>
      </c>
      <c r="D39" s="14" t="s">
        <v>28</v>
      </c>
      <c r="E39" s="14" t="s">
        <v>29</v>
      </c>
      <c r="F39" s="13" t="n">
        <v>44689</v>
      </c>
      <c r="G39" s="13" t="n">
        <v>44690</v>
      </c>
      <c r="H39" s="14" t="s">
        <v>30</v>
      </c>
      <c r="I39" s="15" t="n">
        <v>147.2</v>
      </c>
    </row>
    <row r="40" customFormat="false" ht="15" hidden="false" customHeight="false" outlineLevel="0" collapsed="false">
      <c r="A40" s="0" t="s">
        <v>200</v>
      </c>
      <c r="B40" s="13" t="n">
        <v>44743</v>
      </c>
      <c r="C40" s="14" t="s">
        <v>201</v>
      </c>
      <c r="D40" s="14" t="s">
        <v>28</v>
      </c>
      <c r="E40" s="14" t="s">
        <v>29</v>
      </c>
      <c r="F40" s="13" t="n">
        <v>44700</v>
      </c>
      <c r="G40" s="13" t="n">
        <v>44701</v>
      </c>
      <c r="H40" s="14" t="s">
        <v>30</v>
      </c>
      <c r="I40" s="15" t="n">
        <v>83.74</v>
      </c>
    </row>
    <row r="41" customFormat="false" ht="15" hidden="false" customHeight="false" outlineLevel="0" collapsed="false">
      <c r="A41" s="0" t="s">
        <v>200</v>
      </c>
      <c r="B41" s="13" t="n">
        <v>44743</v>
      </c>
      <c r="C41" s="14" t="s">
        <v>201</v>
      </c>
      <c r="D41" s="14" t="s">
        <v>28</v>
      </c>
      <c r="E41" s="14" t="s">
        <v>29</v>
      </c>
      <c r="F41" s="13" t="n">
        <v>44705</v>
      </c>
      <c r="G41" s="13" t="n">
        <v>44706</v>
      </c>
      <c r="H41" s="14" t="s">
        <v>30</v>
      </c>
      <c r="I41" s="15" t="n">
        <v>133.92</v>
      </c>
    </row>
    <row r="42" customFormat="false" ht="15" hidden="false" customHeight="false" outlineLevel="0" collapsed="false">
      <c r="A42" s="0" t="s">
        <v>200</v>
      </c>
      <c r="B42" s="13" t="n">
        <v>44743</v>
      </c>
      <c r="C42" s="14" t="s">
        <v>201</v>
      </c>
      <c r="D42" s="14" t="s">
        <v>28</v>
      </c>
      <c r="E42" s="14" t="s">
        <v>29</v>
      </c>
      <c r="F42" s="13" t="n">
        <v>44706</v>
      </c>
      <c r="G42" s="13" t="n">
        <v>44707</v>
      </c>
      <c r="H42" s="14" t="s">
        <v>30</v>
      </c>
      <c r="I42" s="15" t="n">
        <v>363.67</v>
      </c>
    </row>
    <row r="43" customFormat="false" ht="15" hidden="false" customHeight="false" outlineLevel="0" collapsed="false">
      <c r="A43" s="0" t="s">
        <v>200</v>
      </c>
      <c r="B43" s="13" t="n">
        <v>44743</v>
      </c>
      <c r="C43" s="14" t="s">
        <v>201</v>
      </c>
      <c r="D43" s="14" t="s">
        <v>28</v>
      </c>
      <c r="E43" s="14" t="s">
        <v>29</v>
      </c>
      <c r="F43" s="13" t="n">
        <v>44712</v>
      </c>
      <c r="G43" s="13" t="n">
        <v>44714</v>
      </c>
      <c r="H43" s="14" t="s">
        <v>30</v>
      </c>
      <c r="I43" s="15" t="n">
        <v>647.5</v>
      </c>
    </row>
    <row r="44" customFormat="false" ht="15" hidden="false" customHeight="false" outlineLevel="0" collapsed="false">
      <c r="A44" s="0" t="s">
        <v>200</v>
      </c>
      <c r="B44" s="13" t="n">
        <v>44756</v>
      </c>
      <c r="C44" s="14" t="s">
        <v>203</v>
      </c>
      <c r="D44" s="14" t="s">
        <v>60</v>
      </c>
      <c r="E44" s="14" t="s">
        <v>29</v>
      </c>
      <c r="F44" s="13" t="n">
        <v>44712</v>
      </c>
      <c r="G44" s="13" t="n">
        <v>44712</v>
      </c>
      <c r="H44" s="14" t="s">
        <v>30</v>
      </c>
      <c r="I44" s="15" t="n">
        <v>138.86</v>
      </c>
    </row>
    <row r="45" customFormat="false" ht="15" hidden="false" customHeight="false" outlineLevel="0" collapsed="false">
      <c r="A45" s="0" t="s">
        <v>200</v>
      </c>
      <c r="B45" s="13" t="n">
        <v>44760</v>
      </c>
      <c r="C45" s="14" t="s">
        <v>204</v>
      </c>
      <c r="D45" s="14" t="s">
        <v>60</v>
      </c>
      <c r="E45" s="14" t="s">
        <v>29</v>
      </c>
      <c r="F45" s="13" t="n">
        <v>44712</v>
      </c>
      <c r="G45" s="13" t="n">
        <v>44714</v>
      </c>
      <c r="H45" s="14" t="s">
        <v>30</v>
      </c>
      <c r="I45" s="15" t="n">
        <v>-323.75</v>
      </c>
    </row>
    <row r="46" customFormat="false" ht="15" hidden="false" customHeight="false" outlineLevel="0" collapsed="false">
      <c r="A46" s="0" t="s">
        <v>200</v>
      </c>
      <c r="B46" s="13" t="n">
        <v>44790</v>
      </c>
      <c r="C46" s="14" t="s">
        <v>205</v>
      </c>
      <c r="D46" s="14" t="s">
        <v>28</v>
      </c>
      <c r="E46" s="14" t="s">
        <v>29</v>
      </c>
      <c r="F46" s="13" t="n">
        <v>44712</v>
      </c>
      <c r="G46" s="13" t="n">
        <v>44715</v>
      </c>
      <c r="H46" s="14" t="s">
        <v>30</v>
      </c>
      <c r="I46" s="15" t="n">
        <v>1646.19</v>
      </c>
    </row>
    <row r="47" customFormat="false" ht="15" hidden="false" customHeight="false" outlineLevel="0" collapsed="false">
      <c r="A47" s="0" t="s">
        <v>200</v>
      </c>
      <c r="B47" s="13" t="n">
        <v>44760</v>
      </c>
      <c r="C47" s="14" t="s">
        <v>204</v>
      </c>
      <c r="D47" s="14" t="s">
        <v>60</v>
      </c>
      <c r="E47" s="14" t="s">
        <v>29</v>
      </c>
      <c r="F47" s="13" t="n">
        <v>44713</v>
      </c>
      <c r="G47" s="13" t="n">
        <v>44716</v>
      </c>
      <c r="H47" s="14" t="s">
        <v>30</v>
      </c>
      <c r="I47" s="15" t="n">
        <v>829.17</v>
      </c>
    </row>
    <row r="48" customFormat="false" ht="15" hidden="false" customHeight="false" outlineLevel="0" collapsed="false">
      <c r="A48" s="0" t="s">
        <v>200</v>
      </c>
      <c r="B48" s="13" t="n">
        <v>44743</v>
      </c>
      <c r="C48" s="14" t="s">
        <v>201</v>
      </c>
      <c r="D48" s="14" t="s">
        <v>28</v>
      </c>
      <c r="E48" s="14" t="s">
        <v>29</v>
      </c>
      <c r="F48" s="13" t="n">
        <v>44715</v>
      </c>
      <c r="G48" s="13" t="n">
        <v>44717</v>
      </c>
      <c r="H48" s="14" t="s">
        <v>30</v>
      </c>
      <c r="I48" s="15" t="n">
        <v>613.89</v>
      </c>
    </row>
    <row r="49" customFormat="false" ht="15" hidden="false" customHeight="false" outlineLevel="0" collapsed="false">
      <c r="A49" s="0" t="s">
        <v>200</v>
      </c>
      <c r="B49" s="13" t="n">
        <v>44791</v>
      </c>
      <c r="C49" s="14" t="s">
        <v>206</v>
      </c>
      <c r="D49" s="14" t="s">
        <v>60</v>
      </c>
      <c r="E49" s="14" t="s">
        <v>29</v>
      </c>
      <c r="F49" s="13" t="n">
        <v>44715</v>
      </c>
      <c r="G49" s="13" t="n">
        <v>44717</v>
      </c>
      <c r="H49" s="14" t="s">
        <v>30</v>
      </c>
      <c r="I49" s="15" t="n">
        <v>1050.66</v>
      </c>
    </row>
    <row r="50" customFormat="false" ht="15" hidden="false" customHeight="false" outlineLevel="0" collapsed="false">
      <c r="A50" s="0" t="s">
        <v>200</v>
      </c>
      <c r="B50" s="13" t="n">
        <v>44743</v>
      </c>
      <c r="C50" s="14" t="s">
        <v>201</v>
      </c>
      <c r="D50" s="14" t="s">
        <v>28</v>
      </c>
      <c r="E50" s="14" t="s">
        <v>29</v>
      </c>
      <c r="F50" s="13" t="n">
        <v>44716</v>
      </c>
      <c r="G50" s="13" t="n">
        <v>44718</v>
      </c>
      <c r="H50" s="14" t="s">
        <v>30</v>
      </c>
      <c r="I50" s="15" t="n">
        <v>448.5</v>
      </c>
    </row>
    <row r="51" customFormat="false" ht="15" hidden="false" customHeight="false" outlineLevel="0" collapsed="false">
      <c r="A51" s="0" t="s">
        <v>200</v>
      </c>
      <c r="B51" s="13" t="n">
        <v>44756</v>
      </c>
      <c r="C51" s="14" t="s">
        <v>203</v>
      </c>
      <c r="D51" s="14" t="s">
        <v>60</v>
      </c>
      <c r="E51" s="14" t="s">
        <v>29</v>
      </c>
      <c r="F51" s="13" t="n">
        <v>44717</v>
      </c>
      <c r="G51" s="13" t="n">
        <v>44718</v>
      </c>
      <c r="H51" s="14" t="s">
        <v>30</v>
      </c>
      <c r="I51" s="15" t="n">
        <v>151.62</v>
      </c>
    </row>
    <row r="52" customFormat="false" ht="15" hidden="false" customHeight="false" outlineLevel="0" collapsed="false">
      <c r="A52" s="0" t="s">
        <v>200</v>
      </c>
      <c r="B52" s="13" t="n">
        <v>44760</v>
      </c>
      <c r="C52" s="14" t="s">
        <v>204</v>
      </c>
      <c r="D52" s="14" t="s">
        <v>60</v>
      </c>
      <c r="E52" s="14" t="s">
        <v>29</v>
      </c>
      <c r="F52" s="13" t="n">
        <v>44717</v>
      </c>
      <c r="G52" s="13" t="n">
        <v>44718</v>
      </c>
      <c r="H52" s="14" t="s">
        <v>30</v>
      </c>
      <c r="I52" s="15" t="n">
        <v>187.59</v>
      </c>
    </row>
    <row r="53" customFormat="false" ht="15" hidden="false" customHeight="false" outlineLevel="0" collapsed="false">
      <c r="A53" s="0" t="s">
        <v>200</v>
      </c>
      <c r="B53" s="13" t="n">
        <v>44790</v>
      </c>
      <c r="C53" s="14" t="s">
        <v>207</v>
      </c>
      <c r="D53" s="14" t="s">
        <v>60</v>
      </c>
      <c r="E53" s="14" t="s">
        <v>29</v>
      </c>
      <c r="F53" s="13" t="n">
        <v>44718</v>
      </c>
      <c r="G53" s="13" t="n">
        <v>44719</v>
      </c>
      <c r="H53" s="14" t="s">
        <v>30</v>
      </c>
      <c r="I53" s="15" t="n">
        <v>477.52</v>
      </c>
    </row>
    <row r="54" customFormat="false" ht="15" hidden="false" customHeight="false" outlineLevel="0" collapsed="false">
      <c r="A54" s="0" t="s">
        <v>200</v>
      </c>
      <c r="B54" s="13" t="n">
        <v>44760</v>
      </c>
      <c r="C54" s="14" t="s">
        <v>204</v>
      </c>
      <c r="D54" s="14" t="s">
        <v>60</v>
      </c>
      <c r="E54" s="14" t="s">
        <v>29</v>
      </c>
      <c r="F54" s="13" t="n">
        <v>44722</v>
      </c>
      <c r="G54" s="13" t="n">
        <v>44723</v>
      </c>
      <c r="H54" s="14" t="s">
        <v>30</v>
      </c>
      <c r="I54" s="15" t="n">
        <v>263.94</v>
      </c>
    </row>
    <row r="55" customFormat="false" ht="15" hidden="false" customHeight="false" outlineLevel="0" collapsed="false">
      <c r="A55" s="0" t="s">
        <v>200</v>
      </c>
      <c r="B55" s="13" t="n">
        <v>44760</v>
      </c>
      <c r="C55" s="14" t="s">
        <v>204</v>
      </c>
      <c r="D55" s="14" t="s">
        <v>60</v>
      </c>
      <c r="E55" s="14" t="s">
        <v>29</v>
      </c>
      <c r="F55" s="13" t="n">
        <v>44723</v>
      </c>
      <c r="G55" s="13" t="n">
        <v>44724</v>
      </c>
      <c r="H55" s="14" t="s">
        <v>30</v>
      </c>
      <c r="I55" s="15" t="n">
        <v>176.49</v>
      </c>
    </row>
    <row r="56" customFormat="false" ht="15" hidden="false" customHeight="false" outlineLevel="0" collapsed="false">
      <c r="A56" s="0" t="s">
        <v>200</v>
      </c>
      <c r="B56" s="13" t="n">
        <v>44760</v>
      </c>
      <c r="C56" s="14" t="s">
        <v>204</v>
      </c>
      <c r="D56" s="14" t="s">
        <v>60</v>
      </c>
      <c r="E56" s="14" t="s">
        <v>29</v>
      </c>
      <c r="F56" s="13" t="n">
        <v>44727</v>
      </c>
      <c r="G56" s="13" t="n">
        <v>44728</v>
      </c>
      <c r="H56" s="14" t="s">
        <v>30</v>
      </c>
      <c r="I56" s="15" t="n">
        <v>198.88</v>
      </c>
    </row>
    <row r="57" customFormat="false" ht="15" hidden="false" customHeight="false" outlineLevel="0" collapsed="false">
      <c r="A57" s="0" t="s">
        <v>200</v>
      </c>
      <c r="B57" s="13" t="n">
        <v>44760</v>
      </c>
      <c r="C57" s="14" t="s">
        <v>204</v>
      </c>
      <c r="D57" s="14" t="s">
        <v>60</v>
      </c>
      <c r="E57" s="14" t="s">
        <v>29</v>
      </c>
      <c r="F57" s="13" t="n">
        <v>44729</v>
      </c>
      <c r="G57" s="13" t="n">
        <v>44730</v>
      </c>
      <c r="H57" s="14" t="s">
        <v>30</v>
      </c>
      <c r="I57" s="15" t="n">
        <v>295.26</v>
      </c>
    </row>
    <row r="58" customFormat="false" ht="15" hidden="false" customHeight="false" outlineLevel="0" collapsed="false">
      <c r="A58" s="0" t="s">
        <v>200</v>
      </c>
      <c r="B58" s="13" t="n">
        <v>44756</v>
      </c>
      <c r="C58" s="14" t="s">
        <v>203</v>
      </c>
      <c r="D58" s="14" t="s">
        <v>60</v>
      </c>
      <c r="E58" s="14" t="s">
        <v>29</v>
      </c>
      <c r="F58" s="13" t="n">
        <v>44730</v>
      </c>
      <c r="G58" s="13" t="n">
        <v>44731</v>
      </c>
      <c r="H58" s="14" t="s">
        <v>30</v>
      </c>
      <c r="I58" s="15" t="n">
        <v>172.14</v>
      </c>
    </row>
    <row r="59" customFormat="false" ht="15" hidden="false" customHeight="false" outlineLevel="0" collapsed="false">
      <c r="A59" s="0" t="s">
        <v>200</v>
      </c>
      <c r="B59" s="13" t="n">
        <v>44756</v>
      </c>
      <c r="C59" s="14" t="s">
        <v>203</v>
      </c>
      <c r="D59" s="14" t="s">
        <v>60</v>
      </c>
      <c r="E59" s="14" t="s">
        <v>29</v>
      </c>
      <c r="F59" s="13" t="n">
        <v>44734</v>
      </c>
      <c r="G59" s="13" t="n">
        <v>44739</v>
      </c>
      <c r="H59" s="14" t="s">
        <v>30</v>
      </c>
      <c r="I59" s="15" t="n">
        <v>1797.09</v>
      </c>
    </row>
    <row r="60" customFormat="false" ht="15" hidden="false" customHeight="false" outlineLevel="0" collapsed="false">
      <c r="A60" s="0" t="s">
        <v>200</v>
      </c>
      <c r="B60" s="13" t="n">
        <v>44760</v>
      </c>
      <c r="C60" s="14" t="s">
        <v>204</v>
      </c>
      <c r="D60" s="14" t="s">
        <v>60</v>
      </c>
      <c r="E60" s="14" t="s">
        <v>29</v>
      </c>
      <c r="F60" s="13" t="n">
        <v>44739</v>
      </c>
      <c r="G60" s="13" t="n">
        <v>44740</v>
      </c>
      <c r="H60" s="14" t="s">
        <v>30</v>
      </c>
      <c r="I60" s="15" t="n">
        <v>441.78</v>
      </c>
    </row>
    <row r="61" customFormat="false" ht="15" hidden="false" customHeight="false" outlineLevel="0" collapsed="false">
      <c r="A61" s="0" t="s">
        <v>200</v>
      </c>
      <c r="B61" s="13" t="n">
        <v>44788</v>
      </c>
      <c r="C61" s="14" t="s">
        <v>208</v>
      </c>
      <c r="D61" s="14" t="s">
        <v>60</v>
      </c>
      <c r="E61" s="14" t="s">
        <v>29</v>
      </c>
      <c r="F61" s="13" t="n">
        <v>44740</v>
      </c>
      <c r="G61" s="13" t="n">
        <v>44741</v>
      </c>
      <c r="H61" s="14" t="s">
        <v>30</v>
      </c>
      <c r="I61" s="15" t="n">
        <v>333.15</v>
      </c>
    </row>
    <row r="62" customFormat="false" ht="15" hidden="false" customHeight="false" outlineLevel="0" collapsed="false">
      <c r="A62" s="0" t="s">
        <v>200</v>
      </c>
      <c r="B62" s="13" t="n">
        <v>44795</v>
      </c>
      <c r="C62" s="14" t="s">
        <v>209</v>
      </c>
      <c r="D62" s="14" t="s">
        <v>60</v>
      </c>
      <c r="E62" s="14" t="s">
        <v>29</v>
      </c>
      <c r="F62" s="13" t="n">
        <v>44740</v>
      </c>
      <c r="G62" s="13" t="n">
        <v>44741</v>
      </c>
      <c r="H62" s="14" t="s">
        <v>30</v>
      </c>
      <c r="I62" s="15" t="n">
        <v>232.43</v>
      </c>
    </row>
    <row r="63" customFormat="false" ht="15" hidden="false" customHeight="false" outlineLevel="0" collapsed="false">
      <c r="A63" s="0" t="s">
        <v>200</v>
      </c>
      <c r="B63" s="13" t="n">
        <v>44788</v>
      </c>
      <c r="C63" s="14" t="s">
        <v>208</v>
      </c>
      <c r="D63" s="14" t="s">
        <v>60</v>
      </c>
      <c r="E63" s="14" t="s">
        <v>29</v>
      </c>
      <c r="F63" s="13" t="n">
        <v>44741</v>
      </c>
      <c r="G63" s="13" t="n">
        <v>44742</v>
      </c>
      <c r="H63" s="14" t="s">
        <v>30</v>
      </c>
      <c r="I63" s="15" t="n">
        <v>338.89</v>
      </c>
    </row>
    <row r="64" customFormat="false" ht="15" hidden="false" customHeight="false" outlineLevel="0" collapsed="false">
      <c r="A64" s="0" t="s">
        <v>200</v>
      </c>
      <c r="B64" s="13" t="n">
        <v>44791</v>
      </c>
      <c r="C64" s="14" t="s">
        <v>210</v>
      </c>
      <c r="D64" s="14" t="s">
        <v>60</v>
      </c>
      <c r="E64" s="14" t="s">
        <v>29</v>
      </c>
      <c r="F64" s="13" t="n">
        <v>44750</v>
      </c>
      <c r="G64" s="13" t="n">
        <v>44754</v>
      </c>
      <c r="H64" s="14" t="s">
        <v>30</v>
      </c>
      <c r="I64" s="15" t="n">
        <v>2319.06</v>
      </c>
    </row>
    <row r="65" customFormat="false" ht="15" hidden="false" customHeight="false" outlineLevel="0" collapsed="false">
      <c r="A65" s="0" t="s">
        <v>200</v>
      </c>
      <c r="B65" s="13" t="n">
        <v>44795</v>
      </c>
      <c r="C65" s="14" t="s">
        <v>209</v>
      </c>
      <c r="D65" s="14" t="s">
        <v>60</v>
      </c>
      <c r="E65" s="14" t="s">
        <v>29</v>
      </c>
      <c r="F65" s="13" t="n">
        <v>44752</v>
      </c>
      <c r="G65" s="13" t="n">
        <v>44753</v>
      </c>
      <c r="H65" s="14" t="s">
        <v>30</v>
      </c>
      <c r="I65" s="15" t="n">
        <v>466.23</v>
      </c>
    </row>
    <row r="66" customFormat="false" ht="15" hidden="false" customHeight="false" outlineLevel="0" collapsed="false">
      <c r="A66" s="0" t="s">
        <v>200</v>
      </c>
      <c r="B66" s="13" t="n">
        <v>44795</v>
      </c>
      <c r="C66" s="14" t="s">
        <v>209</v>
      </c>
      <c r="D66" s="14" t="s">
        <v>60</v>
      </c>
      <c r="E66" s="14" t="s">
        <v>29</v>
      </c>
      <c r="F66" s="13" t="n">
        <v>44753</v>
      </c>
      <c r="G66" s="13" t="n">
        <v>44754</v>
      </c>
      <c r="H66" s="14" t="s">
        <v>30</v>
      </c>
      <c r="I66" s="15" t="n">
        <v>586.01</v>
      </c>
    </row>
    <row r="67" customFormat="false" ht="15" hidden="false" customHeight="false" outlineLevel="0" collapsed="false">
      <c r="A67" s="0" t="s">
        <v>200</v>
      </c>
      <c r="B67" s="13" t="n">
        <v>44795</v>
      </c>
      <c r="C67" s="14" t="s">
        <v>209</v>
      </c>
      <c r="D67" s="14" t="s">
        <v>60</v>
      </c>
      <c r="E67" s="14" t="s">
        <v>29</v>
      </c>
      <c r="F67" s="13" t="n">
        <v>44762</v>
      </c>
      <c r="G67" s="13" t="n">
        <v>44764</v>
      </c>
      <c r="H67" s="14" t="s">
        <v>30</v>
      </c>
      <c r="I67" s="15" t="n">
        <v>597.18</v>
      </c>
    </row>
    <row r="68" customFormat="false" ht="15" hidden="false" customHeight="false" outlineLevel="0" collapsed="false">
      <c r="A68" s="0" t="s">
        <v>200</v>
      </c>
      <c r="B68" s="13" t="n">
        <v>44791</v>
      </c>
      <c r="C68" s="14" t="s">
        <v>210</v>
      </c>
      <c r="D68" s="14" t="s">
        <v>60</v>
      </c>
      <c r="E68" s="14" t="s">
        <v>29</v>
      </c>
      <c r="F68" s="13" t="n">
        <v>44763</v>
      </c>
      <c r="G68" s="13" t="n">
        <v>44767</v>
      </c>
      <c r="H68" s="14" t="s">
        <v>30</v>
      </c>
      <c r="I68" s="15" t="n">
        <v>1458.12</v>
      </c>
    </row>
    <row r="69" customFormat="false" ht="15" hidden="false" customHeight="false" outlineLevel="0" collapsed="false">
      <c r="A69" s="0" t="s">
        <v>200</v>
      </c>
      <c r="B69" s="13" t="n">
        <v>44795</v>
      </c>
      <c r="C69" s="14" t="s">
        <v>209</v>
      </c>
      <c r="D69" s="14" t="s">
        <v>60</v>
      </c>
      <c r="E69" s="14" t="s">
        <v>29</v>
      </c>
      <c r="F69" s="13" t="n">
        <v>44764</v>
      </c>
      <c r="G69" s="13" t="n">
        <v>44766</v>
      </c>
      <c r="H69" s="14" t="s">
        <v>30</v>
      </c>
      <c r="I69" s="15" t="n">
        <v>557.44</v>
      </c>
    </row>
    <row r="70" customFormat="false" ht="15" hidden="false" customHeight="false" outlineLevel="0" collapsed="false">
      <c r="A70" s="0" t="s">
        <v>200</v>
      </c>
      <c r="B70" s="13" t="n">
        <v>44795</v>
      </c>
      <c r="C70" s="14" t="s">
        <v>209</v>
      </c>
      <c r="D70" s="14" t="s">
        <v>60</v>
      </c>
      <c r="E70" s="14" t="s">
        <v>29</v>
      </c>
      <c r="F70" s="13" t="n">
        <v>44764</v>
      </c>
      <c r="G70" s="13" t="n">
        <v>44767</v>
      </c>
      <c r="H70" s="14" t="s">
        <v>30</v>
      </c>
      <c r="I70" s="15" t="n">
        <v>1532.44</v>
      </c>
    </row>
    <row r="71" customFormat="false" ht="15" hidden="false" customHeight="false" outlineLevel="0" collapsed="false">
      <c r="A71" s="0" t="s">
        <v>200</v>
      </c>
      <c r="B71" s="13" t="n">
        <v>44825</v>
      </c>
      <c r="C71" s="14" t="s">
        <v>211</v>
      </c>
      <c r="D71" s="14" t="s">
        <v>60</v>
      </c>
      <c r="E71" s="14" t="s">
        <v>29</v>
      </c>
      <c r="F71" s="13" t="n">
        <v>44774</v>
      </c>
      <c r="G71" s="13" t="n">
        <v>44775</v>
      </c>
      <c r="H71" s="14" t="s">
        <v>30</v>
      </c>
      <c r="I71" s="15" t="n">
        <v>613.54</v>
      </c>
    </row>
    <row r="72" customFormat="false" ht="15" hidden="false" customHeight="false" outlineLevel="0" collapsed="false">
      <c r="A72" s="0" t="s">
        <v>200</v>
      </c>
      <c r="B72" s="13" t="n">
        <v>44832</v>
      </c>
      <c r="C72" s="14" t="s">
        <v>212</v>
      </c>
      <c r="D72" s="14" t="s">
        <v>60</v>
      </c>
      <c r="E72" s="14" t="s">
        <v>29</v>
      </c>
      <c r="F72" s="13" t="n">
        <v>44774</v>
      </c>
      <c r="G72" s="13" t="n">
        <v>44776</v>
      </c>
      <c r="H72" s="14" t="s">
        <v>30</v>
      </c>
      <c r="I72" s="15" t="n">
        <v>1240.98</v>
      </c>
    </row>
    <row r="73" customFormat="false" ht="15" hidden="false" customHeight="false" outlineLevel="0" collapsed="false">
      <c r="A73" s="0" t="s">
        <v>200</v>
      </c>
      <c r="B73" s="13" t="n">
        <v>44795</v>
      </c>
      <c r="C73" s="14" t="s">
        <v>209</v>
      </c>
      <c r="D73" s="14" t="s">
        <v>60</v>
      </c>
      <c r="E73" s="14" t="s">
        <v>29</v>
      </c>
      <c r="F73" s="13" t="n">
        <v>44775</v>
      </c>
      <c r="G73" s="13" t="n">
        <v>44776</v>
      </c>
      <c r="H73" s="14" t="s">
        <v>30</v>
      </c>
      <c r="I73" s="15" t="n">
        <v>441.78</v>
      </c>
    </row>
    <row r="74" customFormat="false" ht="15" hidden="false" customHeight="false" outlineLevel="0" collapsed="false">
      <c r="A74" s="0" t="s">
        <v>200</v>
      </c>
      <c r="B74" s="13" t="n">
        <v>44825</v>
      </c>
      <c r="C74" s="14" t="s">
        <v>211</v>
      </c>
      <c r="D74" s="14" t="s">
        <v>60</v>
      </c>
      <c r="E74" s="14" t="s">
        <v>29</v>
      </c>
      <c r="F74" s="13" t="n">
        <v>44776</v>
      </c>
      <c r="G74" s="13" t="n">
        <v>44777</v>
      </c>
      <c r="H74" s="14" t="s">
        <v>30</v>
      </c>
      <c r="I74" s="15" t="n">
        <v>244.4</v>
      </c>
    </row>
    <row r="75" customFormat="false" ht="15" hidden="false" customHeight="false" outlineLevel="0" collapsed="false">
      <c r="A75" s="0" t="s">
        <v>200</v>
      </c>
      <c r="B75" s="13" t="n">
        <v>44825</v>
      </c>
      <c r="C75" s="14" t="s">
        <v>211</v>
      </c>
      <c r="D75" s="14" t="s">
        <v>60</v>
      </c>
      <c r="E75" s="14" t="s">
        <v>29</v>
      </c>
      <c r="F75" s="13" t="n">
        <v>44776</v>
      </c>
      <c r="G75" s="13" t="n">
        <v>44778</v>
      </c>
      <c r="H75" s="14" t="s">
        <v>30</v>
      </c>
      <c r="I75" s="15" t="n">
        <v>452.87</v>
      </c>
    </row>
    <row r="76" customFormat="false" ht="15" hidden="false" customHeight="false" outlineLevel="0" collapsed="false">
      <c r="A76" s="0" t="s">
        <v>200</v>
      </c>
      <c r="B76" s="13" t="n">
        <v>44831</v>
      </c>
      <c r="C76" s="14" t="s">
        <v>213</v>
      </c>
      <c r="D76" s="14" t="s">
        <v>60</v>
      </c>
      <c r="E76" s="14" t="s">
        <v>29</v>
      </c>
      <c r="F76" s="13" t="n">
        <v>44776</v>
      </c>
      <c r="G76" s="13" t="n">
        <v>44778</v>
      </c>
      <c r="H76" s="14" t="s">
        <v>30</v>
      </c>
      <c r="I76" s="15" t="n">
        <v>751.9</v>
      </c>
    </row>
    <row r="77" customFormat="false" ht="15" hidden="false" customHeight="false" outlineLevel="0" collapsed="false">
      <c r="A77" s="0" t="s">
        <v>200</v>
      </c>
      <c r="B77" s="13" t="n">
        <v>44831</v>
      </c>
      <c r="C77" s="14" t="s">
        <v>213</v>
      </c>
      <c r="D77" s="14" t="s">
        <v>60</v>
      </c>
      <c r="E77" s="14" t="s">
        <v>29</v>
      </c>
      <c r="F77" s="13" t="n">
        <v>44781</v>
      </c>
      <c r="G77" s="13" t="n">
        <v>44785</v>
      </c>
      <c r="H77" s="14" t="s">
        <v>30</v>
      </c>
      <c r="I77" s="15" t="n">
        <v>1804.96</v>
      </c>
    </row>
    <row r="78" customFormat="false" ht="15" hidden="false" customHeight="false" outlineLevel="0" collapsed="false">
      <c r="A78" s="0" t="s">
        <v>200</v>
      </c>
      <c r="B78" s="13" t="n">
        <v>44825</v>
      </c>
      <c r="C78" s="14" t="s">
        <v>211</v>
      </c>
      <c r="D78" s="14" t="s">
        <v>60</v>
      </c>
      <c r="E78" s="14" t="s">
        <v>29</v>
      </c>
      <c r="F78" s="13" t="n">
        <v>44782</v>
      </c>
      <c r="G78" s="13" t="n">
        <v>44783</v>
      </c>
      <c r="H78" s="14" t="s">
        <v>30</v>
      </c>
      <c r="I78" s="15" t="n">
        <v>157.94</v>
      </c>
    </row>
    <row r="79" customFormat="false" ht="15" hidden="false" customHeight="false" outlineLevel="0" collapsed="false">
      <c r="A79" s="0" t="s">
        <v>200</v>
      </c>
      <c r="B79" s="13" t="n">
        <v>44825</v>
      </c>
      <c r="C79" s="14" t="s">
        <v>211</v>
      </c>
      <c r="D79" s="14" t="s">
        <v>60</v>
      </c>
      <c r="E79" s="14" t="s">
        <v>29</v>
      </c>
      <c r="F79" s="13" t="n">
        <v>44783</v>
      </c>
      <c r="G79" s="13" t="n">
        <v>44784</v>
      </c>
      <c r="H79" s="14" t="s">
        <v>30</v>
      </c>
      <c r="I79" s="15" t="n">
        <v>424.35</v>
      </c>
    </row>
    <row r="80" customFormat="false" ht="15" hidden="false" customHeight="false" outlineLevel="0" collapsed="false">
      <c r="A80" s="0" t="s">
        <v>200</v>
      </c>
      <c r="B80" s="13" t="n">
        <v>44825</v>
      </c>
      <c r="C80" s="14" t="s">
        <v>211</v>
      </c>
      <c r="D80" s="14" t="s">
        <v>60</v>
      </c>
      <c r="E80" s="14" t="s">
        <v>29</v>
      </c>
      <c r="F80" s="13" t="n">
        <v>44785</v>
      </c>
      <c r="G80" s="13" t="n">
        <v>44786</v>
      </c>
      <c r="H80" s="14" t="s">
        <v>30</v>
      </c>
      <c r="I80" s="15" t="n">
        <v>283.86</v>
      </c>
    </row>
    <row r="81" customFormat="false" ht="15" hidden="false" customHeight="false" outlineLevel="0" collapsed="false">
      <c r="A81" s="0" t="s">
        <v>200</v>
      </c>
      <c r="B81" s="13" t="n">
        <v>44831</v>
      </c>
      <c r="C81" s="14" t="s">
        <v>213</v>
      </c>
      <c r="D81" s="14" t="s">
        <v>60</v>
      </c>
      <c r="E81" s="14" t="s">
        <v>29</v>
      </c>
      <c r="F81" s="13" t="n">
        <v>44788</v>
      </c>
      <c r="G81" s="13" t="n">
        <v>44789</v>
      </c>
      <c r="H81" s="14" t="s">
        <v>30</v>
      </c>
      <c r="I81" s="15" t="n">
        <v>288.71</v>
      </c>
    </row>
    <row r="82" customFormat="false" ht="15" hidden="false" customHeight="false" outlineLevel="0" collapsed="false">
      <c r="A82" s="0" t="s">
        <v>200</v>
      </c>
      <c r="B82" s="13" t="n">
        <v>44831</v>
      </c>
      <c r="C82" s="14" t="s">
        <v>213</v>
      </c>
      <c r="D82" s="14" t="s">
        <v>60</v>
      </c>
      <c r="E82" s="14" t="s">
        <v>29</v>
      </c>
      <c r="F82" s="13" t="n">
        <v>44789</v>
      </c>
      <c r="G82" s="13" t="n">
        <v>44790</v>
      </c>
      <c r="H82" s="14" t="s">
        <v>30</v>
      </c>
      <c r="I82" s="15" t="n">
        <v>328.67</v>
      </c>
    </row>
    <row r="83" customFormat="false" ht="15" hidden="false" customHeight="false" outlineLevel="0" collapsed="false">
      <c r="A83" s="0" t="s">
        <v>200</v>
      </c>
      <c r="B83" s="13" t="n">
        <v>44831</v>
      </c>
      <c r="C83" s="14" t="s">
        <v>213</v>
      </c>
      <c r="D83" s="14" t="s">
        <v>60</v>
      </c>
      <c r="E83" s="14" t="s">
        <v>29</v>
      </c>
      <c r="F83" s="13" t="n">
        <v>44790</v>
      </c>
      <c r="G83" s="13" t="n">
        <v>44791</v>
      </c>
      <c r="H83" s="14" t="s">
        <v>30</v>
      </c>
      <c r="I83" s="15" t="n">
        <v>262.38</v>
      </c>
    </row>
    <row r="84" customFormat="false" ht="15" hidden="false" customHeight="false" outlineLevel="0" collapsed="false">
      <c r="A84" s="0" t="s">
        <v>200</v>
      </c>
      <c r="B84" s="13" t="n">
        <v>44825</v>
      </c>
      <c r="C84" s="14" t="s">
        <v>211</v>
      </c>
      <c r="D84" s="14" t="s">
        <v>60</v>
      </c>
      <c r="E84" s="14" t="s">
        <v>29</v>
      </c>
      <c r="F84" s="13" t="n">
        <v>44796</v>
      </c>
      <c r="G84" s="13" t="n">
        <v>44797</v>
      </c>
      <c r="H84" s="14" t="s">
        <v>30</v>
      </c>
      <c r="I84" s="15" t="n">
        <v>176.48</v>
      </c>
    </row>
    <row r="85" customFormat="false" ht="15" hidden="false" customHeight="false" outlineLevel="0" collapsed="false">
      <c r="A85" s="0" t="s">
        <v>200</v>
      </c>
      <c r="B85" s="13" t="n">
        <v>44825</v>
      </c>
      <c r="C85" s="14" t="s">
        <v>211</v>
      </c>
      <c r="D85" s="14" t="s">
        <v>60</v>
      </c>
      <c r="E85" s="14" t="s">
        <v>29</v>
      </c>
      <c r="F85" s="13" t="n">
        <v>44797</v>
      </c>
      <c r="G85" s="13" t="n">
        <v>44800</v>
      </c>
      <c r="H85" s="14" t="s">
        <v>30</v>
      </c>
      <c r="I85" s="15" t="n">
        <v>740.36</v>
      </c>
    </row>
    <row r="86" customFormat="false" ht="15" hidden="false" customHeight="false" outlineLevel="0" collapsed="false">
      <c r="A86" s="0" t="s">
        <v>200</v>
      </c>
      <c r="B86" s="13" t="n">
        <v>44831</v>
      </c>
      <c r="C86" s="14" t="s">
        <v>214</v>
      </c>
      <c r="D86" s="14" t="s">
        <v>60</v>
      </c>
      <c r="E86" s="14" t="s">
        <v>29</v>
      </c>
      <c r="F86" s="13" t="n">
        <v>44799</v>
      </c>
      <c r="G86" s="13" t="n">
        <v>44800</v>
      </c>
      <c r="H86" s="14" t="s">
        <v>30</v>
      </c>
      <c r="I86" s="15" t="n">
        <v>410.71</v>
      </c>
    </row>
    <row r="87" customFormat="false" ht="15" hidden="false" customHeight="false" outlineLevel="0" collapsed="false">
      <c r="A87" s="0" t="s">
        <v>215</v>
      </c>
      <c r="B87" s="13" t="n">
        <v>44866</v>
      </c>
      <c r="C87" s="14" t="s">
        <v>216</v>
      </c>
      <c r="D87" s="14" t="s">
        <v>60</v>
      </c>
      <c r="E87" s="14" t="s">
        <v>29</v>
      </c>
      <c r="F87" s="13" t="n">
        <v>44799</v>
      </c>
      <c r="G87" s="13" t="n">
        <v>44802</v>
      </c>
      <c r="H87" s="14" t="s">
        <v>30</v>
      </c>
      <c r="I87" s="15" t="n">
        <v>688.22</v>
      </c>
    </row>
    <row r="88" customFormat="false" ht="15" hidden="false" customHeight="false" outlineLevel="0" collapsed="false">
      <c r="A88" s="0" t="s">
        <v>200</v>
      </c>
      <c r="B88" s="13" t="n">
        <v>44825</v>
      </c>
      <c r="C88" s="14" t="s">
        <v>211</v>
      </c>
      <c r="D88" s="14" t="s">
        <v>60</v>
      </c>
      <c r="E88" s="14" t="s">
        <v>29</v>
      </c>
      <c r="F88" s="13" t="n">
        <v>44800</v>
      </c>
      <c r="G88" s="13" t="n">
        <v>44802</v>
      </c>
      <c r="H88" s="14" t="s">
        <v>30</v>
      </c>
      <c r="I88" s="15" t="n">
        <v>614.14</v>
      </c>
    </row>
    <row r="89" customFormat="false" ht="15" hidden="false" customHeight="false" outlineLevel="0" collapsed="false">
      <c r="A89" s="0" t="s">
        <v>200</v>
      </c>
      <c r="B89" s="13" t="n">
        <v>44825</v>
      </c>
      <c r="C89" s="14" t="s">
        <v>211</v>
      </c>
      <c r="D89" s="14" t="s">
        <v>60</v>
      </c>
      <c r="E89" s="14" t="s">
        <v>29</v>
      </c>
      <c r="F89" s="13" t="n">
        <v>44801</v>
      </c>
      <c r="G89" s="13" t="n">
        <v>44802</v>
      </c>
      <c r="H89" s="14" t="s">
        <v>30</v>
      </c>
      <c r="I89" s="15" t="n">
        <v>258.75</v>
      </c>
    </row>
    <row r="90" customFormat="false" ht="15" hidden="false" customHeight="false" outlineLevel="0" collapsed="false">
      <c r="A90" s="0" t="s">
        <v>200</v>
      </c>
      <c r="B90" s="13" t="n">
        <v>44825</v>
      </c>
      <c r="C90" s="14" t="s">
        <v>211</v>
      </c>
      <c r="D90" s="14" t="s">
        <v>60</v>
      </c>
      <c r="E90" s="14" t="s">
        <v>29</v>
      </c>
      <c r="F90" s="13" t="n">
        <v>44802</v>
      </c>
      <c r="G90" s="13" t="n">
        <v>44803</v>
      </c>
      <c r="H90" s="14" t="s">
        <v>30</v>
      </c>
      <c r="I90" s="15" t="n">
        <v>919.97</v>
      </c>
    </row>
    <row r="91" customFormat="false" ht="15" hidden="false" customHeight="false" outlineLevel="0" collapsed="false">
      <c r="A91" s="0" t="s">
        <v>200</v>
      </c>
      <c r="B91" s="13" t="n">
        <v>44831</v>
      </c>
      <c r="C91" s="14" t="s">
        <v>213</v>
      </c>
      <c r="D91" s="14" t="s">
        <v>60</v>
      </c>
      <c r="E91" s="14" t="s">
        <v>29</v>
      </c>
      <c r="F91" s="13" t="n">
        <v>44802</v>
      </c>
      <c r="G91" s="13" t="n">
        <v>44804</v>
      </c>
      <c r="H91" s="14" t="s">
        <v>30</v>
      </c>
      <c r="I91" s="15" t="n">
        <v>329.07</v>
      </c>
    </row>
    <row r="92" customFormat="false" ht="15" hidden="false" customHeight="false" outlineLevel="0" collapsed="false">
      <c r="A92" s="0" t="s">
        <v>215</v>
      </c>
      <c r="B92" s="13" t="n">
        <v>44868</v>
      </c>
      <c r="C92" s="14" t="s">
        <v>217</v>
      </c>
      <c r="D92" s="14" t="s">
        <v>60</v>
      </c>
      <c r="E92" s="14" t="s">
        <v>29</v>
      </c>
      <c r="F92" s="13" t="n">
        <v>44803</v>
      </c>
      <c r="G92" s="13" t="n">
        <v>44804</v>
      </c>
      <c r="H92" s="14" t="s">
        <v>30</v>
      </c>
      <c r="I92" s="15" t="n">
        <v>597.42</v>
      </c>
    </row>
    <row r="93" customFormat="false" ht="15" hidden="false" customHeight="false" outlineLevel="0" collapsed="false">
      <c r="A93" s="0" t="s">
        <v>215</v>
      </c>
      <c r="B93" s="13" t="n">
        <v>44862</v>
      </c>
      <c r="C93" s="14" t="s">
        <v>218</v>
      </c>
      <c r="D93" s="14" t="s">
        <v>60</v>
      </c>
      <c r="E93" s="14" t="s">
        <v>29</v>
      </c>
      <c r="F93" s="13" t="n">
        <v>44804</v>
      </c>
      <c r="G93" s="13" t="n">
        <v>44806</v>
      </c>
      <c r="H93" s="14" t="s">
        <v>30</v>
      </c>
      <c r="I93" s="15" t="n">
        <v>546.22</v>
      </c>
    </row>
    <row r="94" customFormat="false" ht="15" hidden="false" customHeight="false" outlineLevel="0" collapsed="false">
      <c r="A94" s="0" t="s">
        <v>215</v>
      </c>
      <c r="B94" s="13" t="n">
        <v>44868</v>
      </c>
      <c r="C94" s="14" t="s">
        <v>217</v>
      </c>
      <c r="D94" s="14" t="s">
        <v>60</v>
      </c>
      <c r="E94" s="14" t="s">
        <v>29</v>
      </c>
      <c r="F94" s="13" t="n">
        <v>44804</v>
      </c>
      <c r="G94" s="13" t="n">
        <v>44805</v>
      </c>
      <c r="H94" s="14" t="s">
        <v>30</v>
      </c>
      <c r="I94" s="15" t="n">
        <v>320.79</v>
      </c>
    </row>
    <row r="95" customFormat="false" ht="15" hidden="false" customHeight="false" outlineLevel="0" collapsed="false">
      <c r="A95" s="0" t="s">
        <v>215</v>
      </c>
      <c r="B95" s="13" t="n">
        <v>44893</v>
      </c>
      <c r="C95" s="14" t="s">
        <v>219</v>
      </c>
      <c r="D95" s="14" t="s">
        <v>60</v>
      </c>
      <c r="E95" s="14" t="s">
        <v>29</v>
      </c>
      <c r="F95" s="13" t="n">
        <v>44804</v>
      </c>
      <c r="G95" s="13" t="n">
        <v>44805</v>
      </c>
      <c r="H95" s="14" t="s">
        <v>30</v>
      </c>
      <c r="I95" s="15" t="n">
        <v>320.79</v>
      </c>
    </row>
    <row r="96" customFormat="false" ht="15" hidden="false" customHeight="false" outlineLevel="0" collapsed="false">
      <c r="A96" s="0" t="s">
        <v>200</v>
      </c>
      <c r="B96" s="13" t="n">
        <v>44831</v>
      </c>
      <c r="C96" s="14" t="s">
        <v>214</v>
      </c>
      <c r="D96" s="14" t="s">
        <v>60</v>
      </c>
      <c r="E96" s="14" t="s">
        <v>29</v>
      </c>
      <c r="F96" s="13" t="n">
        <v>44806</v>
      </c>
      <c r="G96" s="13" t="n">
        <v>44807</v>
      </c>
      <c r="H96" s="14" t="s">
        <v>30</v>
      </c>
      <c r="I96" s="15" t="n">
        <v>428.47</v>
      </c>
    </row>
    <row r="97" customFormat="false" ht="15" hidden="false" customHeight="false" outlineLevel="0" collapsed="false">
      <c r="A97" s="0" t="s">
        <v>215</v>
      </c>
      <c r="B97" s="13" t="n">
        <v>44866</v>
      </c>
      <c r="C97" s="14" t="s">
        <v>216</v>
      </c>
      <c r="D97" s="14" t="s">
        <v>60</v>
      </c>
      <c r="E97" s="14" t="s">
        <v>29</v>
      </c>
      <c r="F97" s="13" t="n">
        <v>44806</v>
      </c>
      <c r="G97" s="13" t="n">
        <v>44811</v>
      </c>
      <c r="H97" s="14" t="s">
        <v>30</v>
      </c>
      <c r="I97" s="15" t="n">
        <v>1282.76</v>
      </c>
    </row>
    <row r="98" customFormat="false" ht="15" hidden="false" customHeight="false" outlineLevel="0" collapsed="false">
      <c r="A98" s="0" t="s">
        <v>215</v>
      </c>
      <c r="B98" s="13" t="n">
        <v>44868</v>
      </c>
      <c r="C98" s="14" t="s">
        <v>217</v>
      </c>
      <c r="D98" s="14" t="s">
        <v>60</v>
      </c>
      <c r="E98" s="14" t="s">
        <v>29</v>
      </c>
      <c r="F98" s="13" t="n">
        <v>44809</v>
      </c>
      <c r="G98" s="13" t="n">
        <v>44815</v>
      </c>
      <c r="H98" s="14" t="s">
        <v>30</v>
      </c>
      <c r="I98" s="15" t="n">
        <v>1214.34</v>
      </c>
    </row>
    <row r="99" customFormat="false" ht="15" hidden="false" customHeight="false" outlineLevel="0" collapsed="false">
      <c r="A99" s="0" t="s">
        <v>215</v>
      </c>
      <c r="B99" s="13" t="n">
        <v>44868</v>
      </c>
      <c r="C99" s="14" t="s">
        <v>217</v>
      </c>
      <c r="D99" s="14" t="s">
        <v>60</v>
      </c>
      <c r="E99" s="14" t="s">
        <v>29</v>
      </c>
      <c r="F99" s="13" t="n">
        <v>44810</v>
      </c>
      <c r="G99" s="13" t="n">
        <v>44811</v>
      </c>
      <c r="H99" s="14" t="s">
        <v>30</v>
      </c>
      <c r="I99" s="15" t="n">
        <v>178.07</v>
      </c>
    </row>
    <row r="100" customFormat="false" ht="15" hidden="false" customHeight="false" outlineLevel="0" collapsed="false">
      <c r="A100" s="0" t="s">
        <v>215</v>
      </c>
      <c r="B100" s="13" t="n">
        <v>44868</v>
      </c>
      <c r="C100" s="14" t="s">
        <v>217</v>
      </c>
      <c r="D100" s="14" t="s">
        <v>60</v>
      </c>
      <c r="E100" s="14" t="s">
        <v>29</v>
      </c>
      <c r="F100" s="13" t="n">
        <v>44812</v>
      </c>
      <c r="G100" s="13" t="n">
        <v>44814</v>
      </c>
      <c r="H100" s="14" t="s">
        <v>30</v>
      </c>
      <c r="I100" s="15" t="n">
        <v>441.78</v>
      </c>
    </row>
    <row r="101" customFormat="false" ht="15" hidden="false" customHeight="false" outlineLevel="0" collapsed="false">
      <c r="A101" s="0" t="s">
        <v>215</v>
      </c>
      <c r="B101" s="13" t="n">
        <v>44868</v>
      </c>
      <c r="C101" s="14" t="s">
        <v>217</v>
      </c>
      <c r="D101" s="14" t="s">
        <v>60</v>
      </c>
      <c r="E101" s="14" t="s">
        <v>29</v>
      </c>
      <c r="F101" s="13" t="n">
        <v>44814</v>
      </c>
      <c r="G101" s="13" t="n">
        <v>44815</v>
      </c>
      <c r="H101" s="14" t="s">
        <v>30</v>
      </c>
      <c r="I101" s="15" t="n">
        <v>1185.46</v>
      </c>
    </row>
    <row r="102" customFormat="false" ht="15" hidden="false" customHeight="false" outlineLevel="0" collapsed="false">
      <c r="A102" s="0" t="s">
        <v>215</v>
      </c>
      <c r="B102" s="13" t="n">
        <v>44868</v>
      </c>
      <c r="C102" s="14" t="s">
        <v>217</v>
      </c>
      <c r="D102" s="14" t="s">
        <v>60</v>
      </c>
      <c r="E102" s="14" t="s">
        <v>29</v>
      </c>
      <c r="F102" s="13" t="n">
        <v>44815</v>
      </c>
      <c r="G102" s="13" t="n">
        <v>44816</v>
      </c>
      <c r="H102" s="14" t="s">
        <v>30</v>
      </c>
      <c r="I102" s="15" t="n">
        <v>220.89</v>
      </c>
    </row>
    <row r="103" customFormat="false" ht="15" hidden="false" customHeight="false" outlineLevel="0" collapsed="false">
      <c r="A103" s="0" t="s">
        <v>215</v>
      </c>
      <c r="B103" s="13" t="n">
        <v>44868</v>
      </c>
      <c r="C103" s="14" t="s">
        <v>217</v>
      </c>
      <c r="D103" s="14" t="s">
        <v>60</v>
      </c>
      <c r="E103" s="14" t="s">
        <v>29</v>
      </c>
      <c r="F103" s="13" t="n">
        <v>44818</v>
      </c>
      <c r="G103" s="13" t="n">
        <v>44819</v>
      </c>
      <c r="H103" s="14" t="s">
        <v>30</v>
      </c>
      <c r="I103" s="15" t="n">
        <v>460.57</v>
      </c>
    </row>
    <row r="104" customFormat="false" ht="15" hidden="false" customHeight="false" outlineLevel="0" collapsed="false">
      <c r="A104" s="0" t="s">
        <v>215</v>
      </c>
      <c r="B104" s="13" t="n">
        <v>44868</v>
      </c>
      <c r="C104" s="14" t="s">
        <v>217</v>
      </c>
      <c r="D104" s="14" t="s">
        <v>60</v>
      </c>
      <c r="E104" s="14" t="s">
        <v>29</v>
      </c>
      <c r="F104" s="13" t="n">
        <v>44825</v>
      </c>
      <c r="G104" s="13" t="n">
        <v>44827</v>
      </c>
      <c r="H104" s="14" t="s">
        <v>30</v>
      </c>
      <c r="I104" s="15" t="n">
        <v>934.55</v>
      </c>
    </row>
    <row r="105" customFormat="false" ht="15" hidden="false" customHeight="false" outlineLevel="0" collapsed="false">
      <c r="A105" s="0" t="s">
        <v>215</v>
      </c>
      <c r="B105" s="13" t="n">
        <v>44868</v>
      </c>
      <c r="C105" s="14" t="s">
        <v>217</v>
      </c>
      <c r="D105" s="14" t="s">
        <v>60</v>
      </c>
      <c r="E105" s="14" t="s">
        <v>29</v>
      </c>
      <c r="F105" s="13" t="n">
        <v>44826</v>
      </c>
      <c r="G105" s="13" t="n">
        <v>44827</v>
      </c>
      <c r="H105" s="14" t="s">
        <v>30</v>
      </c>
      <c r="I105" s="15" t="n">
        <v>409.26</v>
      </c>
    </row>
    <row r="106" customFormat="false" ht="15" hidden="false" customHeight="false" outlineLevel="0" collapsed="false">
      <c r="A106" s="0" t="s">
        <v>215</v>
      </c>
      <c r="B106" s="13" t="n">
        <v>44868</v>
      </c>
      <c r="C106" s="14" t="s">
        <v>217</v>
      </c>
      <c r="D106" s="14" t="s">
        <v>60</v>
      </c>
      <c r="E106" s="14" t="s">
        <v>29</v>
      </c>
      <c r="F106" s="13" t="n">
        <v>44827</v>
      </c>
      <c r="G106" s="13" t="n">
        <v>44828</v>
      </c>
      <c r="H106" s="14" t="s">
        <v>30</v>
      </c>
      <c r="I106" s="15" t="n">
        <v>486.39</v>
      </c>
    </row>
    <row r="107" customFormat="false" ht="15" hidden="false" customHeight="false" outlineLevel="0" collapsed="false">
      <c r="A107" s="0" t="s">
        <v>215</v>
      </c>
      <c r="B107" s="13" t="n">
        <v>44868</v>
      </c>
      <c r="C107" s="14" t="s">
        <v>217</v>
      </c>
      <c r="D107" s="14" t="s">
        <v>60</v>
      </c>
      <c r="E107" s="14" t="s">
        <v>29</v>
      </c>
      <c r="F107" s="13" t="n">
        <v>44827</v>
      </c>
      <c r="G107" s="13" t="n">
        <v>44829</v>
      </c>
      <c r="H107" s="14" t="s">
        <v>30</v>
      </c>
      <c r="I107" s="15" t="n">
        <v>643.1</v>
      </c>
    </row>
    <row r="108" customFormat="false" ht="15" hidden="false" customHeight="false" outlineLevel="0" collapsed="false">
      <c r="A108" s="0" t="s">
        <v>215</v>
      </c>
      <c r="B108" s="13" t="n">
        <v>44868</v>
      </c>
      <c r="C108" s="14" t="s">
        <v>217</v>
      </c>
      <c r="D108" s="14" t="s">
        <v>60</v>
      </c>
      <c r="E108" s="14" t="s">
        <v>29</v>
      </c>
      <c r="F108" s="13" t="n">
        <v>44829</v>
      </c>
      <c r="G108" s="13" t="n">
        <v>44831</v>
      </c>
      <c r="H108" s="14" t="s">
        <v>30</v>
      </c>
      <c r="I108" s="15" t="n">
        <v>297.72</v>
      </c>
    </row>
    <row r="109" customFormat="false" ht="15" hidden="false" customHeight="false" outlineLevel="0" collapsed="false">
      <c r="A109" s="0" t="s">
        <v>215</v>
      </c>
      <c r="B109" s="13" t="n">
        <v>44888</v>
      </c>
      <c r="C109" s="14" t="s">
        <v>220</v>
      </c>
      <c r="D109" s="14" t="s">
        <v>60</v>
      </c>
      <c r="E109" s="14" t="s">
        <v>29</v>
      </c>
      <c r="F109" s="13" t="n">
        <v>44833</v>
      </c>
      <c r="G109" s="13" t="n">
        <v>44834</v>
      </c>
      <c r="H109" s="14" t="s">
        <v>30</v>
      </c>
      <c r="I109" s="15" t="n">
        <v>392.59</v>
      </c>
    </row>
    <row r="110" customFormat="false" ht="15" hidden="false" customHeight="false" outlineLevel="0" collapsed="false">
      <c r="A110" s="0" t="s">
        <v>215</v>
      </c>
      <c r="B110" s="13" t="n">
        <v>44888</v>
      </c>
      <c r="C110" s="14" t="s">
        <v>220</v>
      </c>
      <c r="D110" s="14" t="s">
        <v>60</v>
      </c>
      <c r="E110" s="14" t="s">
        <v>29</v>
      </c>
      <c r="F110" s="13" t="n">
        <v>44836</v>
      </c>
      <c r="G110" s="13" t="n">
        <v>44838</v>
      </c>
      <c r="H110" s="14" t="s">
        <v>30</v>
      </c>
      <c r="I110" s="15" t="n">
        <v>447.56</v>
      </c>
    </row>
    <row r="111" customFormat="false" ht="15" hidden="false" customHeight="false" outlineLevel="0" collapsed="false">
      <c r="A111" s="0" t="s">
        <v>215</v>
      </c>
      <c r="B111" s="13" t="n">
        <v>44895</v>
      </c>
      <c r="C111" s="14" t="s">
        <v>221</v>
      </c>
      <c r="D111" s="14" t="s">
        <v>60</v>
      </c>
      <c r="E111" s="14" t="s">
        <v>29</v>
      </c>
      <c r="F111" s="13" t="n">
        <v>44836</v>
      </c>
      <c r="G111" s="13" t="n">
        <v>44837</v>
      </c>
      <c r="H111" s="14" t="s">
        <v>30</v>
      </c>
      <c r="I111" s="15" t="n">
        <v>151.62</v>
      </c>
    </row>
    <row r="112" customFormat="false" ht="15" hidden="false" customHeight="false" outlineLevel="0" collapsed="false">
      <c r="A112" s="0" t="s">
        <v>215</v>
      </c>
      <c r="B112" s="13" t="n">
        <v>44866</v>
      </c>
      <c r="C112" s="14" t="s">
        <v>216</v>
      </c>
      <c r="D112" s="14" t="s">
        <v>60</v>
      </c>
      <c r="E112" s="14" t="s">
        <v>29</v>
      </c>
      <c r="F112" s="13" t="n">
        <v>44837</v>
      </c>
      <c r="G112" s="13" t="n">
        <v>44840</v>
      </c>
      <c r="H112" s="14" t="s">
        <v>30</v>
      </c>
      <c r="I112" s="15" t="n">
        <v>617.88</v>
      </c>
    </row>
    <row r="113" customFormat="false" ht="15" hidden="false" customHeight="false" outlineLevel="0" collapsed="false">
      <c r="A113" s="0" t="s">
        <v>215</v>
      </c>
      <c r="B113" s="13" t="n">
        <v>44888</v>
      </c>
      <c r="C113" s="14" t="s">
        <v>220</v>
      </c>
      <c r="D113" s="14" t="s">
        <v>60</v>
      </c>
      <c r="E113" s="14" t="s">
        <v>29</v>
      </c>
      <c r="F113" s="13" t="n">
        <v>44837</v>
      </c>
      <c r="G113" s="13" t="n">
        <v>44838</v>
      </c>
      <c r="H113" s="14" t="s">
        <v>30</v>
      </c>
      <c r="I113" s="15" t="n">
        <v>306.84</v>
      </c>
    </row>
    <row r="114" customFormat="false" ht="15" hidden="false" customHeight="false" outlineLevel="0" collapsed="false">
      <c r="A114" s="0" t="s">
        <v>215</v>
      </c>
      <c r="B114" s="13" t="n">
        <v>44888</v>
      </c>
      <c r="C114" s="14" t="s">
        <v>220</v>
      </c>
      <c r="D114" s="14" t="s">
        <v>60</v>
      </c>
      <c r="E114" s="14" t="s">
        <v>29</v>
      </c>
      <c r="F114" s="13" t="n">
        <v>44838</v>
      </c>
      <c r="G114" s="13" t="n">
        <v>44839</v>
      </c>
      <c r="H114" s="14" t="s">
        <v>30</v>
      </c>
      <c r="I114" s="15" t="n">
        <v>74.6</v>
      </c>
    </row>
    <row r="115" customFormat="false" ht="15" hidden="false" customHeight="false" outlineLevel="0" collapsed="false">
      <c r="A115" s="0" t="s">
        <v>215</v>
      </c>
      <c r="B115" s="13" t="n">
        <v>44888</v>
      </c>
      <c r="C115" s="14" t="s">
        <v>220</v>
      </c>
      <c r="D115" s="14" t="s">
        <v>60</v>
      </c>
      <c r="E115" s="14" t="s">
        <v>29</v>
      </c>
      <c r="F115" s="13" t="n">
        <v>44840</v>
      </c>
      <c r="G115" s="13" t="n">
        <v>44841</v>
      </c>
      <c r="H115" s="14" t="s">
        <v>30</v>
      </c>
      <c r="I115" s="15" t="n">
        <v>397.85</v>
      </c>
    </row>
    <row r="116" customFormat="false" ht="15" hidden="false" customHeight="false" outlineLevel="0" collapsed="false">
      <c r="A116" s="0" t="s">
        <v>215</v>
      </c>
      <c r="B116" s="13" t="n">
        <v>44895</v>
      </c>
      <c r="C116" s="14" t="s">
        <v>222</v>
      </c>
      <c r="D116" s="14" t="s">
        <v>60</v>
      </c>
      <c r="E116" s="14" t="s">
        <v>29</v>
      </c>
      <c r="F116" s="13" t="n">
        <v>44840</v>
      </c>
      <c r="G116" s="13" t="n">
        <v>44841</v>
      </c>
      <c r="H116" s="14" t="s">
        <v>30</v>
      </c>
      <c r="I116" s="15" t="n">
        <v>151.62</v>
      </c>
    </row>
    <row r="117" customFormat="false" ht="15" hidden="false" customHeight="false" outlineLevel="0" collapsed="false">
      <c r="A117" s="0" t="s">
        <v>215</v>
      </c>
      <c r="B117" s="13" t="n">
        <v>44895</v>
      </c>
      <c r="C117" s="14" t="s">
        <v>221</v>
      </c>
      <c r="D117" s="14" t="s">
        <v>60</v>
      </c>
      <c r="E117" s="14" t="s">
        <v>29</v>
      </c>
      <c r="F117" s="13" t="n">
        <v>44840</v>
      </c>
      <c r="G117" s="13" t="n">
        <v>44841</v>
      </c>
      <c r="H117" s="14" t="s">
        <v>30</v>
      </c>
      <c r="I117" s="15" t="n">
        <v>151.62</v>
      </c>
    </row>
    <row r="118" customFormat="false" ht="15" hidden="false" customHeight="false" outlineLevel="0" collapsed="false">
      <c r="A118" s="0" t="s">
        <v>215</v>
      </c>
      <c r="B118" s="13" t="n">
        <v>44888</v>
      </c>
      <c r="C118" s="14" t="s">
        <v>220</v>
      </c>
      <c r="D118" s="14" t="s">
        <v>60</v>
      </c>
      <c r="E118" s="14" t="s">
        <v>29</v>
      </c>
      <c r="F118" s="13" t="n">
        <v>44844</v>
      </c>
      <c r="G118" s="13" t="n">
        <v>44848</v>
      </c>
      <c r="H118" s="14" t="s">
        <v>30</v>
      </c>
      <c r="I118" s="15" t="n">
        <v>570.44</v>
      </c>
    </row>
    <row r="119" customFormat="false" ht="15" hidden="false" customHeight="false" outlineLevel="0" collapsed="false">
      <c r="A119" s="0" t="s">
        <v>215</v>
      </c>
      <c r="B119" s="13" t="n">
        <v>44888</v>
      </c>
      <c r="C119" s="14" t="s">
        <v>220</v>
      </c>
      <c r="D119" s="14" t="s">
        <v>60</v>
      </c>
      <c r="E119" s="14" t="s">
        <v>29</v>
      </c>
      <c r="F119" s="13" t="n">
        <v>44850</v>
      </c>
      <c r="G119" s="13" t="n">
        <v>44853</v>
      </c>
      <c r="H119" s="14" t="s">
        <v>30</v>
      </c>
      <c r="I119" s="15" t="n">
        <v>337.59</v>
      </c>
    </row>
    <row r="120" customFormat="false" ht="15" hidden="false" customHeight="false" outlineLevel="0" collapsed="false">
      <c r="A120" s="0" t="s">
        <v>215</v>
      </c>
      <c r="B120" s="13" t="n">
        <v>44888</v>
      </c>
      <c r="C120" s="14" t="s">
        <v>220</v>
      </c>
      <c r="D120" s="14" t="s">
        <v>60</v>
      </c>
      <c r="E120" s="14" t="s">
        <v>29</v>
      </c>
      <c r="F120" s="13" t="n">
        <v>44851</v>
      </c>
      <c r="G120" s="13" t="n">
        <v>44852</v>
      </c>
      <c r="H120" s="14" t="s">
        <v>30</v>
      </c>
      <c r="I120" s="15" t="n">
        <v>182.04</v>
      </c>
    </row>
    <row r="121" customFormat="false" ht="15" hidden="false" customHeight="false" outlineLevel="0" collapsed="false">
      <c r="A121" s="0" t="s">
        <v>215</v>
      </c>
      <c r="B121" s="13" t="n">
        <v>44888</v>
      </c>
      <c r="C121" s="14" t="s">
        <v>220</v>
      </c>
      <c r="D121" s="14" t="s">
        <v>60</v>
      </c>
      <c r="E121" s="14" t="s">
        <v>29</v>
      </c>
      <c r="F121" s="13" t="n">
        <v>44852</v>
      </c>
      <c r="G121" s="13" t="n">
        <v>44853</v>
      </c>
      <c r="H121" s="14" t="s">
        <v>30</v>
      </c>
      <c r="I121" s="15" t="n">
        <v>397.85</v>
      </c>
    </row>
    <row r="122" customFormat="false" ht="15" hidden="false" customHeight="false" outlineLevel="0" collapsed="false">
      <c r="A122" s="0" t="s">
        <v>215</v>
      </c>
      <c r="B122" s="13" t="n">
        <v>44888</v>
      </c>
      <c r="C122" s="14" t="s">
        <v>220</v>
      </c>
      <c r="D122" s="14" t="s">
        <v>60</v>
      </c>
      <c r="E122" s="14" t="s">
        <v>29</v>
      </c>
      <c r="F122" s="13" t="n">
        <v>44857</v>
      </c>
      <c r="G122" s="13" t="n">
        <v>44860</v>
      </c>
      <c r="H122" s="14" t="s">
        <v>30</v>
      </c>
      <c r="I122" s="15" t="n">
        <v>428.4</v>
      </c>
    </row>
    <row r="123" customFormat="false" ht="15" hidden="false" customHeight="false" outlineLevel="0" collapsed="false">
      <c r="A123" s="0" t="s">
        <v>215</v>
      </c>
      <c r="B123" s="13" t="n">
        <v>44903</v>
      </c>
      <c r="C123" s="14" t="s">
        <v>223</v>
      </c>
      <c r="D123" s="14" t="s">
        <v>60</v>
      </c>
      <c r="E123" s="14" t="s">
        <v>29</v>
      </c>
      <c r="F123" s="13" t="n">
        <v>44861</v>
      </c>
      <c r="G123" s="13" t="n">
        <v>44865</v>
      </c>
      <c r="H123" s="14" t="s">
        <v>30</v>
      </c>
      <c r="I123" s="15" t="n">
        <v>976.32</v>
      </c>
    </row>
    <row r="124" customFormat="false" ht="15" hidden="false" customHeight="false" outlineLevel="0" collapsed="false">
      <c r="A124" s="0" t="s">
        <v>224</v>
      </c>
      <c r="B124" s="13" t="n">
        <v>45006</v>
      </c>
      <c r="C124" s="14" t="s">
        <v>225</v>
      </c>
      <c r="D124" s="14" t="s">
        <v>60</v>
      </c>
      <c r="E124" s="14" t="s">
        <v>29</v>
      </c>
      <c r="F124" s="13" t="n">
        <v>44862</v>
      </c>
      <c r="G124" s="13" t="n">
        <v>44863</v>
      </c>
      <c r="H124" s="14" t="s">
        <v>30</v>
      </c>
      <c r="I124" s="15" t="n">
        <v>218</v>
      </c>
    </row>
    <row r="125" customFormat="false" ht="15" hidden="false" customHeight="false" outlineLevel="0" collapsed="false">
      <c r="A125" s="0" t="s">
        <v>215</v>
      </c>
      <c r="B125" s="13" t="n">
        <v>44888</v>
      </c>
      <c r="C125" s="14" t="s">
        <v>220</v>
      </c>
      <c r="D125" s="14" t="s">
        <v>60</v>
      </c>
      <c r="E125" s="14" t="s">
        <v>29</v>
      </c>
      <c r="F125" s="13" t="n">
        <v>44865</v>
      </c>
      <c r="G125" s="13" t="n">
        <v>44869</v>
      </c>
      <c r="H125" s="14" t="s">
        <v>30</v>
      </c>
      <c r="I125" s="15" t="n">
        <v>352.89</v>
      </c>
    </row>
    <row r="126" customFormat="false" ht="15" hidden="false" customHeight="false" outlineLevel="0" collapsed="false">
      <c r="A126" s="0" t="s">
        <v>224</v>
      </c>
      <c r="B126" s="13" t="n">
        <v>44937</v>
      </c>
      <c r="C126" s="14" t="s">
        <v>226</v>
      </c>
      <c r="D126" s="14" t="s">
        <v>60</v>
      </c>
      <c r="E126" s="14" t="s">
        <v>29</v>
      </c>
      <c r="F126" s="13" t="n">
        <v>44865</v>
      </c>
      <c r="G126" s="13" t="n">
        <v>44869</v>
      </c>
      <c r="H126" s="14" t="s">
        <v>30</v>
      </c>
      <c r="I126" s="15" t="n">
        <v>665.16</v>
      </c>
    </row>
    <row r="127" customFormat="false" ht="15" hidden="false" customHeight="false" outlineLevel="0" collapsed="false">
      <c r="A127" s="0" t="s">
        <v>215</v>
      </c>
      <c r="B127" s="13" t="n">
        <v>44903</v>
      </c>
      <c r="C127" s="14" t="s">
        <v>227</v>
      </c>
      <c r="D127" s="14" t="s">
        <v>60</v>
      </c>
      <c r="E127" s="14" t="s">
        <v>29</v>
      </c>
      <c r="F127" s="13" t="n">
        <v>44866</v>
      </c>
      <c r="G127" s="13" t="n">
        <v>44867</v>
      </c>
      <c r="H127" s="14" t="s">
        <v>30</v>
      </c>
      <c r="I127" s="15" t="n">
        <v>150.89</v>
      </c>
    </row>
    <row r="128" customFormat="false" ht="15" hidden="false" customHeight="false" outlineLevel="0" collapsed="false">
      <c r="A128" s="0" t="s">
        <v>215</v>
      </c>
      <c r="B128" s="13" t="n">
        <v>44903</v>
      </c>
      <c r="C128" s="14" t="s">
        <v>227</v>
      </c>
      <c r="D128" s="14" t="s">
        <v>60</v>
      </c>
      <c r="E128" s="14" t="s">
        <v>29</v>
      </c>
      <c r="F128" s="13" t="n">
        <v>44869</v>
      </c>
      <c r="G128" s="13" t="n">
        <v>44872</v>
      </c>
      <c r="H128" s="14" t="s">
        <v>30</v>
      </c>
      <c r="I128" s="15" t="n">
        <v>522.37</v>
      </c>
    </row>
    <row r="129" customFormat="false" ht="15" hidden="false" customHeight="false" outlineLevel="0" collapsed="false">
      <c r="A129" s="0" t="s">
        <v>215</v>
      </c>
      <c r="B129" s="13" t="n">
        <v>44903</v>
      </c>
      <c r="C129" s="14" t="s">
        <v>223</v>
      </c>
      <c r="D129" s="14" t="s">
        <v>60</v>
      </c>
      <c r="E129" s="14" t="s">
        <v>29</v>
      </c>
      <c r="F129" s="13" t="n">
        <v>44869</v>
      </c>
      <c r="G129" s="13" t="n">
        <v>44872</v>
      </c>
      <c r="H129" s="14" t="s">
        <v>30</v>
      </c>
      <c r="I129" s="15" t="n">
        <v>473.97</v>
      </c>
    </row>
    <row r="130" customFormat="false" ht="15" hidden="false" customHeight="false" outlineLevel="0" collapsed="false">
      <c r="A130" s="0" t="s">
        <v>215</v>
      </c>
      <c r="B130" s="13" t="n">
        <v>44888</v>
      </c>
      <c r="C130" s="14" t="s">
        <v>220</v>
      </c>
      <c r="D130" s="14" t="s">
        <v>60</v>
      </c>
      <c r="E130" s="14" t="s">
        <v>29</v>
      </c>
      <c r="F130" s="13" t="n">
        <v>44870</v>
      </c>
      <c r="G130" s="13" t="n">
        <v>44871</v>
      </c>
      <c r="H130" s="14" t="s">
        <v>30</v>
      </c>
      <c r="I130" s="15" t="n">
        <v>180.43</v>
      </c>
    </row>
    <row r="131" customFormat="false" ht="15" hidden="false" customHeight="false" outlineLevel="0" collapsed="false">
      <c r="A131" s="0" t="s">
        <v>215</v>
      </c>
      <c r="B131" s="13" t="n">
        <v>44903</v>
      </c>
      <c r="C131" s="14" t="s">
        <v>227</v>
      </c>
      <c r="D131" s="14" t="s">
        <v>60</v>
      </c>
      <c r="E131" s="14" t="s">
        <v>29</v>
      </c>
      <c r="F131" s="13" t="n">
        <v>44870</v>
      </c>
      <c r="G131" s="13" t="n">
        <v>44871</v>
      </c>
      <c r="H131" s="14" t="s">
        <v>30</v>
      </c>
      <c r="I131" s="15" t="n">
        <v>226.89</v>
      </c>
    </row>
    <row r="132" customFormat="false" ht="15" hidden="false" customHeight="false" outlineLevel="0" collapsed="false">
      <c r="A132" s="0" t="s">
        <v>215</v>
      </c>
      <c r="B132" s="13" t="n">
        <v>44903</v>
      </c>
      <c r="C132" s="14" t="s">
        <v>227</v>
      </c>
      <c r="D132" s="14" t="s">
        <v>60</v>
      </c>
      <c r="E132" s="14" t="s">
        <v>29</v>
      </c>
      <c r="F132" s="13" t="n">
        <v>44870</v>
      </c>
      <c r="G132" s="13" t="n">
        <v>44872</v>
      </c>
      <c r="H132" s="14" t="s">
        <v>30</v>
      </c>
      <c r="I132" s="15" t="n">
        <v>309.43</v>
      </c>
    </row>
    <row r="133" customFormat="false" ht="15" hidden="false" customHeight="false" outlineLevel="0" collapsed="false">
      <c r="A133" s="0" t="s">
        <v>215</v>
      </c>
      <c r="B133" s="13" t="n">
        <v>44903</v>
      </c>
      <c r="C133" s="14" t="s">
        <v>223</v>
      </c>
      <c r="D133" s="14" t="s">
        <v>60</v>
      </c>
      <c r="E133" s="14" t="s">
        <v>29</v>
      </c>
      <c r="F133" s="13" t="n">
        <v>44875</v>
      </c>
      <c r="G133" s="13" t="n">
        <v>44876</v>
      </c>
      <c r="H133" s="14" t="s">
        <v>30</v>
      </c>
      <c r="I133" s="15" t="n">
        <v>151.62</v>
      </c>
    </row>
    <row r="134" customFormat="false" ht="15" hidden="false" customHeight="false" outlineLevel="0" collapsed="false">
      <c r="A134" s="0" t="s">
        <v>215</v>
      </c>
      <c r="B134" s="13" t="n">
        <v>44903</v>
      </c>
      <c r="C134" s="14" t="s">
        <v>223</v>
      </c>
      <c r="D134" s="14" t="s">
        <v>60</v>
      </c>
      <c r="E134" s="14" t="s">
        <v>29</v>
      </c>
      <c r="F134" s="13" t="n">
        <v>44881</v>
      </c>
      <c r="G134" s="13" t="n">
        <v>44882</v>
      </c>
      <c r="H134" s="14" t="s">
        <v>30</v>
      </c>
      <c r="I134" s="15" t="n">
        <v>131.1</v>
      </c>
    </row>
    <row r="135" customFormat="false" ht="15" hidden="false" customHeight="false" outlineLevel="0" collapsed="false">
      <c r="A135" s="0" t="s">
        <v>215</v>
      </c>
      <c r="B135" s="13" t="n">
        <v>44903</v>
      </c>
      <c r="C135" s="14" t="s">
        <v>223</v>
      </c>
      <c r="D135" s="14" t="s">
        <v>60</v>
      </c>
      <c r="E135" s="14" t="s">
        <v>29</v>
      </c>
      <c r="F135" s="13" t="n">
        <v>44887</v>
      </c>
      <c r="G135" s="13" t="n">
        <v>44888</v>
      </c>
      <c r="H135" s="14" t="s">
        <v>30</v>
      </c>
      <c r="I135" s="15" t="n">
        <v>151.62</v>
      </c>
    </row>
    <row r="136" customFormat="false" ht="15" hidden="false" customHeight="false" outlineLevel="0" collapsed="false">
      <c r="A136" s="0" t="s">
        <v>215</v>
      </c>
      <c r="B136" s="13" t="n">
        <v>44903</v>
      </c>
      <c r="C136" s="14" t="s">
        <v>227</v>
      </c>
      <c r="D136" s="14" t="s">
        <v>60</v>
      </c>
      <c r="E136" s="14" t="s">
        <v>29</v>
      </c>
      <c r="F136" s="13" t="n">
        <v>44891</v>
      </c>
      <c r="G136" s="13" t="n">
        <v>44892</v>
      </c>
      <c r="H136" s="14" t="s">
        <v>30</v>
      </c>
      <c r="I136" s="15" t="n">
        <v>329.46</v>
      </c>
    </row>
    <row r="137" customFormat="false" ht="15" hidden="false" customHeight="false" outlineLevel="0" collapsed="false">
      <c r="A137" s="0" t="s">
        <v>224</v>
      </c>
      <c r="B137" s="13" t="n">
        <v>44937</v>
      </c>
      <c r="C137" s="14" t="s">
        <v>228</v>
      </c>
      <c r="D137" s="14" t="s">
        <v>60</v>
      </c>
      <c r="E137" s="14" t="s">
        <v>29</v>
      </c>
      <c r="F137" s="13" t="n">
        <v>44911</v>
      </c>
      <c r="G137" s="13" t="n">
        <v>44912</v>
      </c>
      <c r="H137" s="14" t="s">
        <v>30</v>
      </c>
      <c r="I137" s="15" t="n">
        <v>188.49</v>
      </c>
    </row>
    <row r="138" customFormat="false" ht="15" hidden="false" customHeight="false" outlineLevel="0" collapsed="false">
      <c r="A138" s="0" t="s">
        <v>224</v>
      </c>
      <c r="B138" s="13" t="n">
        <v>44937</v>
      </c>
      <c r="C138" s="14" t="s">
        <v>228</v>
      </c>
      <c r="D138" s="14" t="s">
        <v>60</v>
      </c>
      <c r="E138" s="14" t="s">
        <v>29</v>
      </c>
      <c r="F138" s="13" t="n">
        <v>44911</v>
      </c>
      <c r="G138" s="13" t="n">
        <v>44916</v>
      </c>
      <c r="H138" s="14" t="s">
        <v>30</v>
      </c>
      <c r="I138" s="15" t="n">
        <v>662.21</v>
      </c>
    </row>
    <row r="139" customFormat="false" ht="15" hidden="false" customHeight="false" outlineLevel="0" collapsed="false">
      <c r="A139" s="0" t="s">
        <v>224</v>
      </c>
      <c r="B139" s="13" t="n">
        <v>44937</v>
      </c>
      <c r="C139" s="14" t="s">
        <v>228</v>
      </c>
      <c r="D139" s="14" t="s">
        <v>60</v>
      </c>
      <c r="E139" s="14" t="s">
        <v>29</v>
      </c>
      <c r="F139" s="13" t="n">
        <v>44911</v>
      </c>
      <c r="G139" s="13" t="n">
        <v>44917</v>
      </c>
      <c r="H139" s="14" t="s">
        <v>30</v>
      </c>
      <c r="I139" s="15" t="n">
        <v>120.01</v>
      </c>
    </row>
    <row r="140" customFormat="false" ht="15" hidden="false" customHeight="false" outlineLevel="0" collapsed="false">
      <c r="A140" s="0" t="s">
        <v>224</v>
      </c>
      <c r="B140" s="13" t="n">
        <v>44958</v>
      </c>
      <c r="C140" s="14" t="s">
        <v>229</v>
      </c>
      <c r="D140" s="14" t="s">
        <v>60</v>
      </c>
      <c r="E140" s="14" t="s">
        <v>29</v>
      </c>
      <c r="F140" s="13" t="n">
        <v>44917</v>
      </c>
      <c r="G140" s="13" t="n">
        <v>44918</v>
      </c>
      <c r="H140" s="14" t="s">
        <v>30</v>
      </c>
      <c r="I140" s="15" t="n">
        <v>309.63</v>
      </c>
    </row>
    <row r="142" customFormat="false" ht="15" hidden="false" customHeight="false" outlineLevel="0" collapsed="false">
      <c r="H142" s="11" t="s">
        <v>230</v>
      </c>
      <c r="I142" s="16" t="n">
        <f aca="false">SUM(I2:I140)</f>
        <v>61884.49</v>
      </c>
    </row>
  </sheetData>
  <autoFilter ref="A1:I14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28.35" hidden="false" customHeight="false" outlineLevel="0" collapsed="false">
      <c r="A1" s="12" t="s">
        <v>17</v>
      </c>
      <c r="B1" s="12" t="s">
        <v>18</v>
      </c>
      <c r="C1" s="12" t="s">
        <v>19</v>
      </c>
      <c r="D1" s="12" t="s">
        <v>20</v>
      </c>
      <c r="E1" s="12" t="s">
        <v>21</v>
      </c>
      <c r="F1" s="12" t="s">
        <v>22</v>
      </c>
      <c r="G1" s="12" t="s">
        <v>23</v>
      </c>
      <c r="H1" s="12" t="s">
        <v>24</v>
      </c>
      <c r="I1" s="12" t="s">
        <v>25</v>
      </c>
    </row>
    <row r="2" customFormat="false" ht="15" hidden="false" customHeight="false" outlineLevel="0" collapsed="false">
      <c r="A2" s="0" t="s">
        <v>231</v>
      </c>
      <c r="B2" s="13" t="n">
        <v>45320</v>
      </c>
      <c r="C2" s="14" t="s">
        <v>232</v>
      </c>
      <c r="D2" s="14" t="s">
        <v>36</v>
      </c>
      <c r="E2" s="14" t="s">
        <v>37</v>
      </c>
      <c r="F2" s="13" t="n">
        <v>44927</v>
      </c>
      <c r="G2" s="13" t="n">
        <v>44957</v>
      </c>
      <c r="H2" s="14" t="s">
        <v>30</v>
      </c>
      <c r="I2" s="15" t="n">
        <v>2632</v>
      </c>
    </row>
    <row r="3" customFormat="false" ht="15" hidden="false" customHeight="false" outlineLevel="0" collapsed="false">
      <c r="A3" s="0" t="s">
        <v>224</v>
      </c>
      <c r="B3" s="13" t="n">
        <v>45006</v>
      </c>
      <c r="C3" s="14" t="s">
        <v>225</v>
      </c>
      <c r="D3" s="14" t="s">
        <v>60</v>
      </c>
      <c r="E3" s="14" t="s">
        <v>29</v>
      </c>
      <c r="F3" s="13" t="n">
        <v>44931</v>
      </c>
      <c r="G3" s="13" t="n">
        <v>44933</v>
      </c>
      <c r="H3" s="14" t="s">
        <v>30</v>
      </c>
      <c r="I3" s="15" t="n">
        <v>303.24</v>
      </c>
    </row>
    <row r="4" customFormat="false" ht="15" hidden="false" customHeight="false" outlineLevel="0" collapsed="false">
      <c r="A4" s="0" t="s">
        <v>224</v>
      </c>
      <c r="B4" s="13" t="n">
        <v>45000</v>
      </c>
      <c r="C4" s="14" t="s">
        <v>233</v>
      </c>
      <c r="D4" s="14" t="s">
        <v>60</v>
      </c>
      <c r="E4" s="14" t="s">
        <v>29</v>
      </c>
      <c r="F4" s="13" t="n">
        <v>44956</v>
      </c>
      <c r="G4" s="13" t="n">
        <v>44959</v>
      </c>
      <c r="H4" s="14" t="s">
        <v>30</v>
      </c>
      <c r="I4" s="15" t="n">
        <v>815.75</v>
      </c>
    </row>
    <row r="5" customFormat="false" ht="15" hidden="false" customHeight="false" outlineLevel="0" collapsed="false">
      <c r="A5" s="0" t="s">
        <v>231</v>
      </c>
      <c r="B5" s="13" t="n">
        <v>45320</v>
      </c>
      <c r="C5" s="14" t="s">
        <v>234</v>
      </c>
      <c r="D5" s="14" t="s">
        <v>36</v>
      </c>
      <c r="E5" s="14" t="s">
        <v>37</v>
      </c>
      <c r="F5" s="13" t="n">
        <v>44958</v>
      </c>
      <c r="G5" s="13" t="n">
        <v>44985</v>
      </c>
      <c r="H5" s="14" t="s">
        <v>30</v>
      </c>
      <c r="I5" s="15" t="n">
        <v>1880</v>
      </c>
    </row>
    <row r="6" customFormat="false" ht="15" hidden="false" customHeight="false" outlineLevel="0" collapsed="false">
      <c r="A6" s="0" t="s">
        <v>224</v>
      </c>
      <c r="B6" s="13" t="n">
        <v>45002</v>
      </c>
      <c r="C6" s="14" t="s">
        <v>235</v>
      </c>
      <c r="D6" s="14" t="s">
        <v>60</v>
      </c>
      <c r="E6" s="14" t="s">
        <v>29</v>
      </c>
      <c r="F6" s="13" t="n">
        <v>44962</v>
      </c>
      <c r="G6" s="13" t="n">
        <v>44967</v>
      </c>
      <c r="H6" s="14" t="s">
        <v>30</v>
      </c>
      <c r="I6" s="15" t="n">
        <v>1846.2</v>
      </c>
    </row>
    <row r="7" customFormat="false" ht="15" hidden="false" customHeight="false" outlineLevel="0" collapsed="false">
      <c r="A7" s="0" t="s">
        <v>224</v>
      </c>
      <c r="B7" s="13" t="n">
        <v>45002</v>
      </c>
      <c r="C7" s="14" t="s">
        <v>235</v>
      </c>
      <c r="D7" s="14" t="s">
        <v>60</v>
      </c>
      <c r="E7" s="14" t="s">
        <v>29</v>
      </c>
      <c r="F7" s="13" t="n">
        <v>44967</v>
      </c>
      <c r="G7" s="13" t="n">
        <v>44967</v>
      </c>
      <c r="H7" s="14" t="s">
        <v>30</v>
      </c>
      <c r="I7" s="15" t="n">
        <v>122.9</v>
      </c>
    </row>
    <row r="8" customFormat="false" ht="15" hidden="false" customHeight="false" outlineLevel="0" collapsed="false">
      <c r="A8" s="0" t="s">
        <v>224</v>
      </c>
      <c r="B8" s="13" t="n">
        <v>45001</v>
      </c>
      <c r="C8" s="14" t="s">
        <v>236</v>
      </c>
      <c r="D8" s="14" t="s">
        <v>60</v>
      </c>
      <c r="E8" s="14" t="s">
        <v>29</v>
      </c>
      <c r="F8" s="13" t="n">
        <v>44973</v>
      </c>
      <c r="G8" s="13" t="n">
        <v>44974</v>
      </c>
      <c r="H8" s="14" t="s">
        <v>30</v>
      </c>
      <c r="I8" s="15" t="n">
        <v>265.61</v>
      </c>
    </row>
    <row r="9" customFormat="false" ht="15" hidden="false" customHeight="false" outlineLevel="0" collapsed="false">
      <c r="A9" s="0" t="s">
        <v>224</v>
      </c>
      <c r="B9" s="13" t="n">
        <v>45000</v>
      </c>
      <c r="C9" s="14" t="s">
        <v>233</v>
      </c>
      <c r="D9" s="14" t="s">
        <v>60</v>
      </c>
      <c r="E9" s="14" t="s">
        <v>29</v>
      </c>
      <c r="F9" s="13" t="n">
        <v>44974</v>
      </c>
      <c r="G9" s="13" t="n">
        <v>44975</v>
      </c>
      <c r="H9" s="14" t="s">
        <v>30</v>
      </c>
      <c r="I9" s="15" t="n">
        <v>446.89</v>
      </c>
    </row>
    <row r="10" customFormat="false" ht="15" hidden="false" customHeight="false" outlineLevel="0" collapsed="false">
      <c r="A10" s="0" t="s">
        <v>224</v>
      </c>
      <c r="B10" s="13" t="n">
        <v>45006</v>
      </c>
      <c r="C10" s="14" t="s">
        <v>225</v>
      </c>
      <c r="D10" s="14" t="s">
        <v>60</v>
      </c>
      <c r="E10" s="14" t="s">
        <v>29</v>
      </c>
      <c r="F10" s="13" t="n">
        <v>44974</v>
      </c>
      <c r="G10" s="13" t="n">
        <v>44975</v>
      </c>
      <c r="H10" s="14" t="s">
        <v>30</v>
      </c>
      <c r="I10" s="15" t="n">
        <v>290.08</v>
      </c>
    </row>
    <row r="11" customFormat="false" ht="15" hidden="false" customHeight="false" outlineLevel="0" collapsed="false">
      <c r="A11" s="0" t="s">
        <v>231</v>
      </c>
      <c r="B11" s="13" t="n">
        <v>45320</v>
      </c>
      <c r="C11" s="14" t="s">
        <v>237</v>
      </c>
      <c r="D11" s="14" t="s">
        <v>36</v>
      </c>
      <c r="E11" s="14" t="s">
        <v>37</v>
      </c>
      <c r="F11" s="13" t="n">
        <v>44986</v>
      </c>
      <c r="G11" s="13" t="n">
        <v>45016</v>
      </c>
      <c r="H11" s="14" t="s">
        <v>30</v>
      </c>
      <c r="I11" s="15" t="n">
        <v>3354</v>
      </c>
    </row>
    <row r="12" customFormat="false" ht="15" hidden="false" customHeight="false" outlineLevel="0" collapsed="false">
      <c r="A12" s="0" t="s">
        <v>238</v>
      </c>
      <c r="B12" s="13" t="n">
        <v>45040</v>
      </c>
      <c r="C12" s="14" t="s">
        <v>239</v>
      </c>
      <c r="D12" s="14" t="s">
        <v>60</v>
      </c>
      <c r="E12" s="14" t="s">
        <v>29</v>
      </c>
      <c r="F12" s="13" t="n">
        <v>44994</v>
      </c>
      <c r="G12" s="13" t="n">
        <v>45000</v>
      </c>
      <c r="H12" s="14" t="s">
        <v>30</v>
      </c>
      <c r="I12" s="15" t="n">
        <v>1064.34</v>
      </c>
    </row>
    <row r="13" customFormat="false" ht="15" hidden="false" customHeight="false" outlineLevel="0" collapsed="false">
      <c r="A13" s="0" t="s">
        <v>238</v>
      </c>
      <c r="B13" s="13" t="n">
        <v>45041</v>
      </c>
      <c r="C13" s="14" t="s">
        <v>240</v>
      </c>
      <c r="D13" s="14" t="s">
        <v>60</v>
      </c>
      <c r="E13" s="14" t="s">
        <v>29</v>
      </c>
      <c r="F13" s="13" t="n">
        <v>44997</v>
      </c>
      <c r="G13" s="13" t="n">
        <v>45000</v>
      </c>
      <c r="H13" s="14" t="s">
        <v>30</v>
      </c>
      <c r="I13" s="15" t="n">
        <v>816.58</v>
      </c>
    </row>
    <row r="14" customFormat="false" ht="15" hidden="false" customHeight="false" outlineLevel="0" collapsed="false">
      <c r="A14" s="0" t="s">
        <v>238</v>
      </c>
      <c r="B14" s="13" t="n">
        <v>45041</v>
      </c>
      <c r="C14" s="14" t="s">
        <v>240</v>
      </c>
      <c r="D14" s="14" t="s">
        <v>60</v>
      </c>
      <c r="E14" s="14" t="s">
        <v>29</v>
      </c>
      <c r="F14" s="13" t="n">
        <v>44998</v>
      </c>
      <c r="G14" s="13" t="n">
        <v>45000</v>
      </c>
      <c r="H14" s="14" t="s">
        <v>30</v>
      </c>
      <c r="I14" s="15" t="n">
        <v>286.28</v>
      </c>
    </row>
    <row r="15" customFormat="false" ht="15" hidden="false" customHeight="false" outlineLevel="0" collapsed="false">
      <c r="A15" s="0" t="s">
        <v>238</v>
      </c>
      <c r="B15" s="13" t="n">
        <v>45041</v>
      </c>
      <c r="C15" s="14" t="s">
        <v>240</v>
      </c>
      <c r="D15" s="14" t="s">
        <v>60</v>
      </c>
      <c r="E15" s="14" t="s">
        <v>29</v>
      </c>
      <c r="F15" s="13" t="n">
        <v>45006</v>
      </c>
      <c r="G15" s="13" t="n">
        <v>45007</v>
      </c>
      <c r="H15" s="14" t="s">
        <v>30</v>
      </c>
      <c r="I15" s="15" t="n">
        <v>397.85</v>
      </c>
    </row>
    <row r="16" customFormat="false" ht="15" hidden="false" customHeight="false" outlineLevel="0" collapsed="false">
      <c r="A16" s="0" t="s">
        <v>238</v>
      </c>
      <c r="B16" s="13" t="n">
        <v>45041</v>
      </c>
      <c r="C16" s="14" t="s">
        <v>240</v>
      </c>
      <c r="D16" s="14" t="s">
        <v>60</v>
      </c>
      <c r="E16" s="14" t="s">
        <v>29</v>
      </c>
      <c r="F16" s="13" t="n">
        <v>45008</v>
      </c>
      <c r="G16" s="13" t="n">
        <v>45009</v>
      </c>
      <c r="H16" s="14" t="s">
        <v>30</v>
      </c>
      <c r="I16" s="15" t="n">
        <v>100.04</v>
      </c>
    </row>
    <row r="17" customFormat="false" ht="15" hidden="false" customHeight="false" outlineLevel="0" collapsed="false">
      <c r="A17" s="0" t="s">
        <v>238</v>
      </c>
      <c r="B17" s="13" t="n">
        <v>45100</v>
      </c>
      <c r="C17" s="14" t="s">
        <v>241</v>
      </c>
      <c r="D17" s="14" t="s">
        <v>60</v>
      </c>
      <c r="E17" s="14" t="s">
        <v>29</v>
      </c>
      <c r="F17" s="13" t="n">
        <v>45015</v>
      </c>
      <c r="G17" s="13" t="n">
        <v>45016</v>
      </c>
      <c r="H17" s="14" t="s">
        <v>30</v>
      </c>
      <c r="I17" s="15" t="n">
        <v>99.96</v>
      </c>
    </row>
    <row r="18" customFormat="false" ht="15" hidden="false" customHeight="false" outlineLevel="0" collapsed="false">
      <c r="A18" s="0" t="s">
        <v>238</v>
      </c>
      <c r="B18" s="13" t="n">
        <v>45041</v>
      </c>
      <c r="C18" s="14" t="s">
        <v>240</v>
      </c>
      <c r="D18" s="14" t="s">
        <v>60</v>
      </c>
      <c r="E18" s="14" t="s">
        <v>29</v>
      </c>
      <c r="F18" s="13" t="n">
        <v>45016</v>
      </c>
      <c r="G18" s="13" t="n">
        <v>45017</v>
      </c>
      <c r="H18" s="14" t="s">
        <v>30</v>
      </c>
      <c r="I18" s="15" t="n">
        <v>204.06</v>
      </c>
    </row>
    <row r="19" customFormat="false" ht="15" hidden="false" customHeight="false" outlineLevel="0" collapsed="false">
      <c r="A19" s="0" t="s">
        <v>231</v>
      </c>
      <c r="B19" s="13" t="n">
        <v>45320</v>
      </c>
      <c r="C19" s="14" t="s">
        <v>242</v>
      </c>
      <c r="D19" s="14" t="s">
        <v>36</v>
      </c>
      <c r="E19" s="14" t="s">
        <v>37</v>
      </c>
      <c r="F19" s="13" t="n">
        <v>45017</v>
      </c>
      <c r="G19" s="13" t="n">
        <v>45046</v>
      </c>
      <c r="H19" s="14" t="s">
        <v>30</v>
      </c>
      <c r="I19" s="15" t="n">
        <v>2580</v>
      </c>
    </row>
    <row r="20" customFormat="false" ht="15" hidden="false" customHeight="false" outlineLevel="0" collapsed="false">
      <c r="A20" s="0" t="s">
        <v>238</v>
      </c>
      <c r="B20" s="13" t="n">
        <v>45100</v>
      </c>
      <c r="C20" s="14" t="s">
        <v>241</v>
      </c>
      <c r="D20" s="14" t="s">
        <v>60</v>
      </c>
      <c r="E20" s="14" t="s">
        <v>29</v>
      </c>
      <c r="F20" s="13" t="n">
        <v>45026</v>
      </c>
      <c r="G20" s="13" t="n">
        <v>45027</v>
      </c>
      <c r="H20" s="14" t="s">
        <v>30</v>
      </c>
      <c r="I20" s="15" t="n">
        <v>447.5</v>
      </c>
    </row>
    <row r="21" customFormat="false" ht="15" hidden="false" customHeight="false" outlineLevel="0" collapsed="false">
      <c r="A21" s="0" t="s">
        <v>238</v>
      </c>
      <c r="B21" s="13" t="n">
        <v>45100</v>
      </c>
      <c r="C21" s="14" t="s">
        <v>241</v>
      </c>
      <c r="D21" s="14" t="s">
        <v>60</v>
      </c>
      <c r="E21" s="14" t="s">
        <v>29</v>
      </c>
      <c r="F21" s="13" t="n">
        <v>45027</v>
      </c>
      <c r="G21" s="13" t="n">
        <v>45028</v>
      </c>
      <c r="H21" s="14" t="s">
        <v>30</v>
      </c>
      <c r="I21" s="15" t="n">
        <v>873.54</v>
      </c>
    </row>
    <row r="22" customFormat="false" ht="15" hidden="false" customHeight="false" outlineLevel="0" collapsed="false">
      <c r="A22" s="0" t="s">
        <v>238</v>
      </c>
      <c r="B22" s="13" t="n">
        <v>45082</v>
      </c>
      <c r="C22" s="14" t="s">
        <v>243</v>
      </c>
      <c r="D22" s="14" t="s">
        <v>60</v>
      </c>
      <c r="E22" s="14" t="s">
        <v>29</v>
      </c>
      <c r="F22" s="13" t="n">
        <v>45029</v>
      </c>
      <c r="G22" s="13" t="n">
        <v>45030</v>
      </c>
      <c r="H22" s="14" t="s">
        <v>30</v>
      </c>
      <c r="I22" s="15" t="n">
        <v>166.55</v>
      </c>
    </row>
    <row r="23" customFormat="false" ht="15" hidden="false" customHeight="false" outlineLevel="0" collapsed="false">
      <c r="A23" s="0" t="s">
        <v>238</v>
      </c>
      <c r="B23" s="13" t="n">
        <v>45082</v>
      </c>
      <c r="C23" s="14" t="s">
        <v>243</v>
      </c>
      <c r="D23" s="14" t="s">
        <v>60</v>
      </c>
      <c r="E23" s="14" t="s">
        <v>29</v>
      </c>
      <c r="F23" s="13" t="n">
        <v>45030</v>
      </c>
      <c r="G23" s="13" t="n">
        <v>45034</v>
      </c>
      <c r="H23" s="14" t="s">
        <v>30</v>
      </c>
      <c r="I23" s="15" t="n">
        <v>618.28</v>
      </c>
    </row>
    <row r="24" customFormat="false" ht="15" hidden="false" customHeight="false" outlineLevel="0" collapsed="false">
      <c r="A24" s="0" t="s">
        <v>238</v>
      </c>
      <c r="B24" s="13" t="n">
        <v>45100</v>
      </c>
      <c r="C24" s="14" t="s">
        <v>241</v>
      </c>
      <c r="D24" s="14" t="s">
        <v>60</v>
      </c>
      <c r="E24" s="14" t="s">
        <v>29</v>
      </c>
      <c r="F24" s="13" t="n">
        <v>45036</v>
      </c>
      <c r="G24" s="13" t="n">
        <v>45037</v>
      </c>
      <c r="H24" s="14" t="s">
        <v>30</v>
      </c>
      <c r="I24" s="15" t="n">
        <v>326.64</v>
      </c>
    </row>
    <row r="25" customFormat="false" ht="15" hidden="false" customHeight="false" outlineLevel="0" collapsed="false">
      <c r="A25" s="0" t="s">
        <v>238</v>
      </c>
      <c r="B25" s="13" t="n">
        <v>45100</v>
      </c>
      <c r="C25" s="14" t="s">
        <v>241</v>
      </c>
      <c r="D25" s="14" t="s">
        <v>60</v>
      </c>
      <c r="E25" s="14" t="s">
        <v>29</v>
      </c>
      <c r="F25" s="13" t="n">
        <v>45037</v>
      </c>
      <c r="G25" s="13" t="n">
        <v>45038</v>
      </c>
      <c r="H25" s="14" t="s">
        <v>30</v>
      </c>
      <c r="I25" s="15" t="n">
        <v>288.04</v>
      </c>
    </row>
    <row r="26" customFormat="false" ht="15" hidden="false" customHeight="false" outlineLevel="0" collapsed="false">
      <c r="A26" s="0" t="s">
        <v>238</v>
      </c>
      <c r="B26" s="13" t="n">
        <v>45100</v>
      </c>
      <c r="C26" s="14" t="s">
        <v>241</v>
      </c>
      <c r="D26" s="14" t="s">
        <v>60</v>
      </c>
      <c r="E26" s="14" t="s">
        <v>29</v>
      </c>
      <c r="F26" s="13" t="n">
        <v>45039</v>
      </c>
      <c r="G26" s="13" t="n">
        <v>45040</v>
      </c>
      <c r="H26" s="14" t="s">
        <v>30</v>
      </c>
      <c r="I26" s="15" t="n">
        <v>329.46</v>
      </c>
    </row>
    <row r="27" customFormat="false" ht="15" hidden="false" customHeight="false" outlineLevel="0" collapsed="false">
      <c r="A27" s="0" t="s">
        <v>238</v>
      </c>
      <c r="B27" s="13" t="n">
        <v>45100</v>
      </c>
      <c r="C27" s="14" t="s">
        <v>241</v>
      </c>
      <c r="D27" s="14" t="s">
        <v>60</v>
      </c>
      <c r="E27" s="14" t="s">
        <v>29</v>
      </c>
      <c r="F27" s="13" t="n">
        <v>45039</v>
      </c>
      <c r="G27" s="13" t="n">
        <v>45046</v>
      </c>
      <c r="H27" s="14" t="s">
        <v>30</v>
      </c>
      <c r="I27" s="15" t="n">
        <v>946.42</v>
      </c>
    </row>
    <row r="28" customFormat="false" ht="15" hidden="false" customHeight="false" outlineLevel="0" collapsed="false">
      <c r="A28" s="0" t="s">
        <v>238</v>
      </c>
      <c r="B28" s="13" t="n">
        <v>45100</v>
      </c>
      <c r="C28" s="14" t="s">
        <v>241</v>
      </c>
      <c r="D28" s="14" t="s">
        <v>60</v>
      </c>
      <c r="E28" s="14" t="s">
        <v>29</v>
      </c>
      <c r="F28" s="13" t="n">
        <v>45040</v>
      </c>
      <c r="G28" s="13" t="n">
        <v>45041</v>
      </c>
      <c r="H28" s="14" t="s">
        <v>30</v>
      </c>
      <c r="I28" s="15" t="n">
        <v>192.1</v>
      </c>
    </row>
    <row r="29" customFormat="false" ht="15" hidden="false" customHeight="false" outlineLevel="0" collapsed="false">
      <c r="A29" s="0" t="s">
        <v>238</v>
      </c>
      <c r="B29" s="13" t="n">
        <v>45090</v>
      </c>
      <c r="C29" s="14" t="s">
        <v>244</v>
      </c>
      <c r="D29" s="14" t="s">
        <v>60</v>
      </c>
      <c r="E29" s="14" t="s">
        <v>29</v>
      </c>
      <c r="F29" s="13" t="n">
        <v>45044</v>
      </c>
      <c r="G29" s="13" t="n">
        <v>45045</v>
      </c>
      <c r="H29" s="14" t="s">
        <v>30</v>
      </c>
      <c r="I29" s="15" t="n">
        <v>413.4</v>
      </c>
    </row>
    <row r="30" customFormat="false" ht="15" hidden="false" customHeight="false" outlineLevel="0" collapsed="false">
      <c r="A30" s="0" t="s">
        <v>238</v>
      </c>
      <c r="B30" s="13" t="n">
        <v>45100</v>
      </c>
      <c r="C30" s="14" t="s">
        <v>241</v>
      </c>
      <c r="D30" s="14" t="s">
        <v>60</v>
      </c>
      <c r="E30" s="14" t="s">
        <v>29</v>
      </c>
      <c r="F30" s="13" t="n">
        <v>45047</v>
      </c>
      <c r="G30" s="13" t="n">
        <v>45048</v>
      </c>
      <c r="H30" s="14" t="s">
        <v>30</v>
      </c>
      <c r="I30" s="15" t="n">
        <v>194.5</v>
      </c>
    </row>
    <row r="31" customFormat="false" ht="15" hidden="false" customHeight="false" outlineLevel="0" collapsed="false">
      <c r="A31" s="0" t="s">
        <v>231</v>
      </c>
      <c r="B31" s="13" t="n">
        <v>45320</v>
      </c>
      <c r="C31" s="14" t="s">
        <v>245</v>
      </c>
      <c r="D31" s="14" t="s">
        <v>36</v>
      </c>
      <c r="E31" s="14" t="s">
        <v>37</v>
      </c>
      <c r="F31" s="13" t="n">
        <v>45047</v>
      </c>
      <c r="G31" s="13" t="n">
        <v>45077</v>
      </c>
      <c r="H31" s="14" t="s">
        <v>30</v>
      </c>
      <c r="I31" s="15" t="n">
        <v>3870</v>
      </c>
    </row>
    <row r="32" customFormat="false" ht="15" hidden="false" customHeight="false" outlineLevel="0" collapsed="false">
      <c r="A32" s="0" t="s">
        <v>238</v>
      </c>
      <c r="B32" s="13" t="n">
        <v>45090</v>
      </c>
      <c r="C32" s="14" t="s">
        <v>244</v>
      </c>
      <c r="D32" s="14" t="s">
        <v>60</v>
      </c>
      <c r="E32" s="14" t="s">
        <v>29</v>
      </c>
      <c r="F32" s="13" t="n">
        <v>45051</v>
      </c>
      <c r="G32" s="13" t="n">
        <v>45052</v>
      </c>
      <c r="H32" s="14" t="s">
        <v>30</v>
      </c>
      <c r="I32" s="15" t="n">
        <v>287.49</v>
      </c>
    </row>
    <row r="33" customFormat="false" ht="15" hidden="false" customHeight="false" outlineLevel="0" collapsed="false">
      <c r="A33" s="0" t="s">
        <v>238</v>
      </c>
      <c r="B33" s="13" t="n">
        <v>45090</v>
      </c>
      <c r="C33" s="14" t="s">
        <v>244</v>
      </c>
      <c r="D33" s="14" t="s">
        <v>60</v>
      </c>
      <c r="E33" s="14" t="s">
        <v>29</v>
      </c>
      <c r="F33" s="13" t="n">
        <v>45052</v>
      </c>
      <c r="G33" s="13" t="n">
        <v>45053</v>
      </c>
      <c r="H33" s="14" t="s">
        <v>30</v>
      </c>
      <c r="I33" s="15" t="n">
        <v>587.41</v>
      </c>
    </row>
    <row r="34" customFormat="false" ht="15" hidden="false" customHeight="false" outlineLevel="0" collapsed="false">
      <c r="A34" s="0" t="s">
        <v>238</v>
      </c>
      <c r="B34" s="13" t="n">
        <v>45090</v>
      </c>
      <c r="C34" s="14" t="s">
        <v>244</v>
      </c>
      <c r="D34" s="14" t="s">
        <v>60</v>
      </c>
      <c r="E34" s="14" t="s">
        <v>29</v>
      </c>
      <c r="F34" s="13" t="n">
        <v>45053</v>
      </c>
      <c r="G34" s="13" t="n">
        <v>45054</v>
      </c>
      <c r="H34" s="14" t="s">
        <v>30</v>
      </c>
      <c r="I34" s="15" t="n">
        <v>188.49</v>
      </c>
    </row>
    <row r="35" customFormat="false" ht="15" hidden="false" customHeight="false" outlineLevel="0" collapsed="false">
      <c r="A35" s="0" t="s">
        <v>238</v>
      </c>
      <c r="B35" s="13" t="n">
        <v>45100</v>
      </c>
      <c r="C35" s="14" t="s">
        <v>241</v>
      </c>
      <c r="D35" s="14" t="s">
        <v>60</v>
      </c>
      <c r="E35" s="14" t="s">
        <v>29</v>
      </c>
      <c r="F35" s="13" t="n">
        <v>45055</v>
      </c>
      <c r="G35" s="13" t="n">
        <v>45058</v>
      </c>
      <c r="H35" s="14" t="s">
        <v>30</v>
      </c>
      <c r="I35" s="15" t="n">
        <v>1141.59</v>
      </c>
    </row>
    <row r="36" customFormat="false" ht="15" hidden="false" customHeight="false" outlineLevel="0" collapsed="false">
      <c r="A36" s="0" t="s">
        <v>238</v>
      </c>
      <c r="B36" s="13" t="n">
        <v>45097</v>
      </c>
      <c r="C36" s="14" t="s">
        <v>246</v>
      </c>
      <c r="D36" s="14" t="s">
        <v>60</v>
      </c>
      <c r="E36" s="14" t="s">
        <v>29</v>
      </c>
      <c r="F36" s="13" t="n">
        <v>45060</v>
      </c>
      <c r="G36" s="13" t="n">
        <v>45061</v>
      </c>
      <c r="H36" s="14" t="s">
        <v>30</v>
      </c>
      <c r="I36" s="15" t="n">
        <v>410.67</v>
      </c>
    </row>
    <row r="37" customFormat="false" ht="15" hidden="false" customHeight="false" outlineLevel="0" collapsed="false">
      <c r="A37" s="0" t="s">
        <v>238</v>
      </c>
      <c r="B37" s="13" t="n">
        <v>45090</v>
      </c>
      <c r="C37" s="14" t="s">
        <v>244</v>
      </c>
      <c r="D37" s="14" t="s">
        <v>60</v>
      </c>
      <c r="E37" s="14" t="s">
        <v>29</v>
      </c>
      <c r="F37" s="13" t="n">
        <v>45064</v>
      </c>
      <c r="G37" s="13" t="n">
        <v>45066</v>
      </c>
      <c r="H37" s="14" t="s">
        <v>30</v>
      </c>
      <c r="I37" s="15" t="n">
        <v>359.34</v>
      </c>
    </row>
    <row r="38" customFormat="false" ht="15" hidden="false" customHeight="false" outlineLevel="0" collapsed="false">
      <c r="A38" s="0" t="s">
        <v>238</v>
      </c>
      <c r="B38" s="13" t="n">
        <v>45090</v>
      </c>
      <c r="C38" s="14" t="s">
        <v>244</v>
      </c>
      <c r="D38" s="14" t="s">
        <v>60</v>
      </c>
      <c r="E38" s="14" t="s">
        <v>29</v>
      </c>
      <c r="F38" s="13" t="n">
        <v>45071</v>
      </c>
      <c r="G38" s="13" t="n">
        <v>45072</v>
      </c>
      <c r="H38" s="14" t="s">
        <v>30</v>
      </c>
      <c r="I38" s="15" t="n">
        <v>397.85</v>
      </c>
    </row>
    <row r="39" customFormat="false" ht="15" hidden="false" customHeight="false" outlineLevel="0" collapsed="false">
      <c r="A39" s="0" t="s">
        <v>247</v>
      </c>
      <c r="B39" s="13" t="n">
        <v>45155</v>
      </c>
      <c r="C39" s="14" t="s">
        <v>248</v>
      </c>
      <c r="D39" s="14" t="s">
        <v>60</v>
      </c>
      <c r="E39" s="14" t="s">
        <v>29</v>
      </c>
      <c r="F39" s="13" t="n">
        <v>45075</v>
      </c>
      <c r="G39" s="13" t="n">
        <v>45076</v>
      </c>
      <c r="H39" s="14" t="s">
        <v>30</v>
      </c>
      <c r="I39" s="15" t="n">
        <v>114.85</v>
      </c>
    </row>
    <row r="40" customFormat="false" ht="15" hidden="false" customHeight="false" outlineLevel="0" collapsed="false">
      <c r="A40" s="0" t="s">
        <v>231</v>
      </c>
      <c r="B40" s="13" t="n">
        <v>45320</v>
      </c>
      <c r="C40" s="14" t="s">
        <v>249</v>
      </c>
      <c r="D40" s="14" t="s">
        <v>36</v>
      </c>
      <c r="E40" s="14" t="s">
        <v>37</v>
      </c>
      <c r="F40" s="13" t="n">
        <v>45078</v>
      </c>
      <c r="G40" s="13" t="n">
        <v>45107</v>
      </c>
      <c r="H40" s="14" t="s">
        <v>30</v>
      </c>
      <c r="I40" s="15" t="n">
        <v>2838</v>
      </c>
    </row>
    <row r="41" customFormat="false" ht="15" hidden="false" customHeight="false" outlineLevel="0" collapsed="false">
      <c r="A41" s="0" t="s">
        <v>247</v>
      </c>
      <c r="B41" s="13" t="n">
        <v>45161</v>
      </c>
      <c r="C41" s="14" t="s">
        <v>250</v>
      </c>
      <c r="D41" s="14" t="s">
        <v>60</v>
      </c>
      <c r="E41" s="14" t="s">
        <v>29</v>
      </c>
      <c r="F41" s="13" t="n">
        <v>45080</v>
      </c>
      <c r="G41" s="13" t="n">
        <v>45084</v>
      </c>
      <c r="H41" s="14" t="s">
        <v>30</v>
      </c>
      <c r="I41" s="15" t="n">
        <v>2231</v>
      </c>
    </row>
    <row r="42" customFormat="false" ht="15" hidden="false" customHeight="false" outlineLevel="0" collapsed="false">
      <c r="A42" s="0" t="s">
        <v>238</v>
      </c>
      <c r="B42" s="13" t="n">
        <v>45097</v>
      </c>
      <c r="C42" s="14" t="s">
        <v>246</v>
      </c>
      <c r="D42" s="14" t="s">
        <v>60</v>
      </c>
      <c r="E42" s="14" t="s">
        <v>29</v>
      </c>
      <c r="F42" s="13" t="n">
        <v>45088</v>
      </c>
      <c r="G42" s="13" t="n">
        <v>45092</v>
      </c>
      <c r="H42" s="14" t="s">
        <v>30</v>
      </c>
      <c r="I42" s="15" t="n">
        <v>1444.74</v>
      </c>
    </row>
    <row r="43" customFormat="false" ht="15" hidden="false" customHeight="false" outlineLevel="0" collapsed="false">
      <c r="A43" s="0" t="s">
        <v>231</v>
      </c>
      <c r="B43" s="13" t="n">
        <v>45300</v>
      </c>
      <c r="C43" s="14" t="s">
        <v>251</v>
      </c>
      <c r="D43" s="14" t="s">
        <v>60</v>
      </c>
      <c r="E43" s="14" t="s">
        <v>29</v>
      </c>
      <c r="F43" s="13" t="n">
        <v>45092</v>
      </c>
      <c r="G43" s="13" t="n">
        <v>45094</v>
      </c>
      <c r="H43" s="14" t="s">
        <v>30</v>
      </c>
      <c r="I43" s="15" t="n">
        <v>665.58</v>
      </c>
    </row>
    <row r="44" customFormat="false" ht="15" hidden="false" customHeight="false" outlineLevel="0" collapsed="false">
      <c r="A44" s="0" t="s">
        <v>238</v>
      </c>
      <c r="B44" s="13" t="n">
        <v>45098</v>
      </c>
      <c r="C44" s="14" t="s">
        <v>252</v>
      </c>
      <c r="D44" s="14" t="s">
        <v>60</v>
      </c>
      <c r="E44" s="14" t="s">
        <v>29</v>
      </c>
      <c r="F44" s="13" t="n">
        <v>45094</v>
      </c>
      <c r="G44" s="13" t="n">
        <v>45096</v>
      </c>
      <c r="H44" s="14" t="s">
        <v>30</v>
      </c>
      <c r="I44" s="15" t="n">
        <v>836.88</v>
      </c>
    </row>
    <row r="45" customFormat="false" ht="15" hidden="false" customHeight="false" outlineLevel="0" collapsed="false">
      <c r="A45" s="0" t="s">
        <v>253</v>
      </c>
      <c r="B45" s="13" t="n">
        <v>45567</v>
      </c>
      <c r="C45" s="14" t="s">
        <v>254</v>
      </c>
      <c r="D45" s="14" t="s">
        <v>60</v>
      </c>
      <c r="E45" s="14" t="s">
        <v>29</v>
      </c>
      <c r="F45" s="13" t="n">
        <v>45094</v>
      </c>
      <c r="G45" s="13" t="n">
        <v>45096</v>
      </c>
      <c r="H45" s="14" t="s">
        <v>30</v>
      </c>
      <c r="I45" s="15" t="n">
        <v>-836.88</v>
      </c>
    </row>
    <row r="46" customFormat="false" ht="15" hidden="false" customHeight="false" outlineLevel="0" collapsed="false">
      <c r="A46" s="0" t="s">
        <v>247</v>
      </c>
      <c r="B46" s="13" t="n">
        <v>45155</v>
      </c>
      <c r="C46" s="14" t="s">
        <v>248</v>
      </c>
      <c r="D46" s="14" t="s">
        <v>60</v>
      </c>
      <c r="E46" s="14" t="s">
        <v>29</v>
      </c>
      <c r="F46" s="13" t="n">
        <v>45096</v>
      </c>
      <c r="G46" s="13" t="n">
        <v>45097</v>
      </c>
      <c r="H46" s="14" t="s">
        <v>30</v>
      </c>
      <c r="I46" s="15" t="n">
        <v>253.76</v>
      </c>
    </row>
    <row r="47" customFormat="false" ht="15" hidden="false" customHeight="false" outlineLevel="0" collapsed="false">
      <c r="A47" s="0" t="s">
        <v>247</v>
      </c>
      <c r="B47" s="13" t="n">
        <v>45155</v>
      </c>
      <c r="C47" s="14" t="s">
        <v>248</v>
      </c>
      <c r="D47" s="14" t="s">
        <v>60</v>
      </c>
      <c r="E47" s="14" t="s">
        <v>29</v>
      </c>
      <c r="F47" s="13" t="n">
        <v>45097</v>
      </c>
      <c r="G47" s="13" t="n">
        <v>45099</v>
      </c>
      <c r="H47" s="14" t="s">
        <v>30</v>
      </c>
      <c r="I47" s="15" t="n">
        <v>621.18</v>
      </c>
    </row>
    <row r="48" customFormat="false" ht="15" hidden="false" customHeight="false" outlineLevel="0" collapsed="false">
      <c r="A48" s="0" t="s">
        <v>247</v>
      </c>
      <c r="B48" s="13" t="n">
        <v>45155</v>
      </c>
      <c r="C48" s="14" t="s">
        <v>248</v>
      </c>
      <c r="D48" s="14" t="s">
        <v>60</v>
      </c>
      <c r="E48" s="14" t="s">
        <v>29</v>
      </c>
      <c r="F48" s="13" t="n">
        <v>45101</v>
      </c>
      <c r="G48" s="13" t="n">
        <v>45102</v>
      </c>
      <c r="H48" s="14" t="s">
        <v>30</v>
      </c>
      <c r="I48" s="15" t="n">
        <v>565.89</v>
      </c>
    </row>
    <row r="49" customFormat="false" ht="15" hidden="false" customHeight="false" outlineLevel="0" collapsed="false">
      <c r="A49" s="0" t="s">
        <v>247</v>
      </c>
      <c r="B49" s="13" t="n">
        <v>45176</v>
      </c>
      <c r="C49" s="14" t="s">
        <v>255</v>
      </c>
      <c r="D49" s="14" t="s">
        <v>60</v>
      </c>
      <c r="E49" s="14" t="s">
        <v>29</v>
      </c>
      <c r="F49" s="13" t="n">
        <v>45102</v>
      </c>
      <c r="G49" s="13" t="n">
        <v>45104</v>
      </c>
      <c r="H49" s="14" t="s">
        <v>30</v>
      </c>
      <c r="I49" s="15" t="n">
        <v>643.38</v>
      </c>
    </row>
    <row r="50" customFormat="false" ht="15" hidden="false" customHeight="false" outlineLevel="0" collapsed="false">
      <c r="A50" s="0" t="s">
        <v>247</v>
      </c>
      <c r="B50" s="13" t="n">
        <v>45174</v>
      </c>
      <c r="C50" s="14" t="s">
        <v>256</v>
      </c>
      <c r="D50" s="14" t="s">
        <v>60</v>
      </c>
      <c r="E50" s="14" t="s">
        <v>29</v>
      </c>
      <c r="F50" s="13" t="n">
        <v>45104</v>
      </c>
      <c r="G50" s="13" t="n">
        <v>45106</v>
      </c>
      <c r="H50" s="14" t="s">
        <v>30</v>
      </c>
      <c r="I50" s="15" t="n">
        <v>262.2</v>
      </c>
    </row>
    <row r="51" customFormat="false" ht="15" hidden="false" customHeight="false" outlineLevel="0" collapsed="false">
      <c r="A51" s="0" t="s">
        <v>231</v>
      </c>
      <c r="B51" s="13" t="n">
        <v>45320</v>
      </c>
      <c r="C51" s="14" t="s">
        <v>257</v>
      </c>
      <c r="D51" s="14" t="s">
        <v>36</v>
      </c>
      <c r="E51" s="14" t="s">
        <v>37</v>
      </c>
      <c r="F51" s="13" t="n">
        <v>45108</v>
      </c>
      <c r="G51" s="13" t="n">
        <v>45138</v>
      </c>
      <c r="H51" s="14" t="s">
        <v>30</v>
      </c>
      <c r="I51" s="15" t="n">
        <v>2236</v>
      </c>
    </row>
    <row r="52" customFormat="false" ht="15" hidden="false" customHeight="false" outlineLevel="0" collapsed="false">
      <c r="A52" s="0" t="s">
        <v>247</v>
      </c>
      <c r="B52" s="13" t="n">
        <v>45176</v>
      </c>
      <c r="C52" s="14" t="s">
        <v>255</v>
      </c>
      <c r="D52" s="14" t="s">
        <v>60</v>
      </c>
      <c r="E52" s="14" t="s">
        <v>29</v>
      </c>
      <c r="F52" s="13" t="n">
        <v>45117</v>
      </c>
      <c r="G52" s="13" t="n">
        <v>45120</v>
      </c>
      <c r="H52" s="14" t="s">
        <v>30</v>
      </c>
      <c r="I52" s="15" t="n">
        <v>1220.37</v>
      </c>
    </row>
    <row r="53" customFormat="false" ht="15" hidden="false" customHeight="false" outlineLevel="0" collapsed="false">
      <c r="A53" s="0" t="s">
        <v>247</v>
      </c>
      <c r="B53" s="13" t="n">
        <v>45176</v>
      </c>
      <c r="C53" s="14" t="s">
        <v>255</v>
      </c>
      <c r="D53" s="14" t="s">
        <v>60</v>
      </c>
      <c r="E53" s="14" t="s">
        <v>29</v>
      </c>
      <c r="F53" s="13" t="n">
        <v>45123</v>
      </c>
      <c r="G53" s="13" t="n">
        <v>45124</v>
      </c>
      <c r="H53" s="14" t="s">
        <v>30</v>
      </c>
      <c r="I53" s="15" t="n">
        <v>360.65</v>
      </c>
    </row>
    <row r="54" customFormat="false" ht="15" hidden="false" customHeight="false" outlineLevel="0" collapsed="false">
      <c r="A54" s="0" t="s">
        <v>247</v>
      </c>
      <c r="B54" s="13" t="n">
        <v>45176</v>
      </c>
      <c r="C54" s="14" t="s">
        <v>255</v>
      </c>
      <c r="D54" s="14" t="s">
        <v>60</v>
      </c>
      <c r="E54" s="14" t="s">
        <v>29</v>
      </c>
      <c r="F54" s="13" t="n">
        <v>45124</v>
      </c>
      <c r="G54" s="13" t="n">
        <v>45125</v>
      </c>
      <c r="H54" s="14" t="s">
        <v>30</v>
      </c>
      <c r="I54" s="15" t="n">
        <v>370.65</v>
      </c>
    </row>
    <row r="55" customFormat="false" ht="15" hidden="false" customHeight="false" outlineLevel="0" collapsed="false">
      <c r="A55" s="0" t="s">
        <v>247</v>
      </c>
      <c r="B55" s="13" t="n">
        <v>45132</v>
      </c>
      <c r="C55" s="14" t="s">
        <v>258</v>
      </c>
      <c r="D55" s="14" t="s">
        <v>60</v>
      </c>
      <c r="E55" s="14" t="s">
        <v>29</v>
      </c>
      <c r="F55" s="13" t="n">
        <v>45125</v>
      </c>
      <c r="G55" s="13" t="n">
        <v>45127</v>
      </c>
      <c r="H55" s="14" t="s">
        <v>30</v>
      </c>
      <c r="I55" s="15" t="n">
        <v>304.15</v>
      </c>
    </row>
    <row r="56" customFormat="false" ht="15" hidden="false" customHeight="false" outlineLevel="0" collapsed="false">
      <c r="A56" s="0" t="s">
        <v>247</v>
      </c>
      <c r="B56" s="13" t="n">
        <v>45176</v>
      </c>
      <c r="C56" s="14" t="s">
        <v>255</v>
      </c>
      <c r="D56" s="14" t="s">
        <v>60</v>
      </c>
      <c r="E56" s="14" t="s">
        <v>29</v>
      </c>
      <c r="F56" s="13" t="n">
        <v>45125</v>
      </c>
      <c r="G56" s="13" t="n">
        <v>45127</v>
      </c>
      <c r="H56" s="14" t="s">
        <v>30</v>
      </c>
      <c r="I56" s="15" t="n">
        <v>254.14</v>
      </c>
    </row>
    <row r="57" customFormat="false" ht="15" hidden="false" customHeight="false" outlineLevel="0" collapsed="false">
      <c r="A57" s="0" t="s">
        <v>247</v>
      </c>
      <c r="B57" s="13" t="n">
        <v>45176</v>
      </c>
      <c r="C57" s="14" t="s">
        <v>255</v>
      </c>
      <c r="D57" s="14" t="s">
        <v>60</v>
      </c>
      <c r="E57" s="14" t="s">
        <v>29</v>
      </c>
      <c r="F57" s="13" t="n">
        <v>45127</v>
      </c>
      <c r="G57" s="13" t="n">
        <v>45128</v>
      </c>
      <c r="H57" s="14" t="s">
        <v>30</v>
      </c>
      <c r="I57" s="15" t="n">
        <v>689.01</v>
      </c>
    </row>
    <row r="58" customFormat="false" ht="15" hidden="false" customHeight="false" outlineLevel="0" collapsed="false">
      <c r="A58" s="0" t="s">
        <v>247</v>
      </c>
      <c r="B58" s="13" t="n">
        <v>45160</v>
      </c>
      <c r="C58" s="14" t="s">
        <v>259</v>
      </c>
      <c r="D58" s="14" t="s">
        <v>60</v>
      </c>
      <c r="E58" s="14" t="s">
        <v>29</v>
      </c>
      <c r="F58" s="13" t="n">
        <v>45130</v>
      </c>
      <c r="G58" s="13" t="n">
        <v>45131</v>
      </c>
      <c r="H58" s="14" t="s">
        <v>30</v>
      </c>
      <c r="I58" s="15" t="n">
        <v>363.67</v>
      </c>
    </row>
    <row r="59" customFormat="false" ht="15" hidden="false" customHeight="false" outlineLevel="0" collapsed="false">
      <c r="A59" s="0" t="s">
        <v>247</v>
      </c>
      <c r="B59" s="13" t="n">
        <v>45176</v>
      </c>
      <c r="C59" s="14" t="s">
        <v>255</v>
      </c>
      <c r="D59" s="14" t="s">
        <v>60</v>
      </c>
      <c r="E59" s="14" t="s">
        <v>29</v>
      </c>
      <c r="F59" s="13" t="n">
        <v>45130</v>
      </c>
      <c r="G59" s="13" t="n">
        <v>45131</v>
      </c>
      <c r="H59" s="14" t="s">
        <v>30</v>
      </c>
      <c r="I59" s="15" t="n">
        <v>377.19</v>
      </c>
    </row>
    <row r="60" customFormat="false" ht="15" hidden="false" customHeight="false" outlineLevel="0" collapsed="false">
      <c r="A60" s="0" t="s">
        <v>247</v>
      </c>
      <c r="B60" s="13" t="n">
        <v>45160</v>
      </c>
      <c r="C60" s="14" t="s">
        <v>259</v>
      </c>
      <c r="D60" s="14" t="s">
        <v>60</v>
      </c>
      <c r="E60" s="14" t="s">
        <v>29</v>
      </c>
      <c r="F60" s="13" t="n">
        <v>45134</v>
      </c>
      <c r="G60" s="13" t="n">
        <v>45135</v>
      </c>
      <c r="H60" s="14" t="s">
        <v>30</v>
      </c>
      <c r="I60" s="15" t="n">
        <v>133.11</v>
      </c>
    </row>
    <row r="61" customFormat="false" ht="15" hidden="false" customHeight="false" outlineLevel="0" collapsed="false">
      <c r="A61" s="0" t="s">
        <v>247</v>
      </c>
      <c r="B61" s="13" t="n">
        <v>45160</v>
      </c>
      <c r="C61" s="14" t="s">
        <v>259</v>
      </c>
      <c r="D61" s="14" t="s">
        <v>60</v>
      </c>
      <c r="E61" s="14" t="s">
        <v>29</v>
      </c>
      <c r="F61" s="13" t="n">
        <v>45135</v>
      </c>
      <c r="G61" s="13" t="n">
        <v>45136</v>
      </c>
      <c r="H61" s="14" t="s">
        <v>30</v>
      </c>
      <c r="I61" s="15" t="n">
        <v>480.85</v>
      </c>
    </row>
    <row r="62" customFormat="false" ht="15" hidden="false" customHeight="false" outlineLevel="0" collapsed="false">
      <c r="A62" s="0" t="s">
        <v>247</v>
      </c>
      <c r="B62" s="13" t="n">
        <v>45160</v>
      </c>
      <c r="C62" s="14" t="s">
        <v>259</v>
      </c>
      <c r="D62" s="14" t="s">
        <v>60</v>
      </c>
      <c r="E62" s="14" t="s">
        <v>29</v>
      </c>
      <c r="F62" s="13" t="n">
        <v>45137</v>
      </c>
      <c r="G62" s="13" t="n">
        <v>45138</v>
      </c>
      <c r="H62" s="14" t="s">
        <v>30</v>
      </c>
      <c r="I62" s="15" t="n">
        <v>342.99</v>
      </c>
    </row>
    <row r="63" customFormat="false" ht="15" hidden="false" customHeight="false" outlineLevel="0" collapsed="false">
      <c r="A63" s="0" t="s">
        <v>247</v>
      </c>
      <c r="B63" s="13" t="n">
        <v>45180</v>
      </c>
      <c r="C63" s="14" t="s">
        <v>260</v>
      </c>
      <c r="D63" s="14" t="s">
        <v>60</v>
      </c>
      <c r="E63" s="14" t="s">
        <v>29</v>
      </c>
      <c r="F63" s="13" t="n">
        <v>45137</v>
      </c>
      <c r="G63" s="13" t="n">
        <v>45138</v>
      </c>
      <c r="H63" s="14" t="s">
        <v>30</v>
      </c>
      <c r="I63" s="15" t="n">
        <v>395.52</v>
      </c>
    </row>
    <row r="64" customFormat="false" ht="15" hidden="false" customHeight="false" outlineLevel="0" collapsed="false">
      <c r="A64" s="0" t="s">
        <v>247</v>
      </c>
      <c r="B64" s="13" t="n">
        <v>45180</v>
      </c>
      <c r="C64" s="14" t="s">
        <v>260</v>
      </c>
      <c r="D64" s="14" t="s">
        <v>60</v>
      </c>
      <c r="E64" s="14" t="s">
        <v>29</v>
      </c>
      <c r="F64" s="13" t="n">
        <v>45138</v>
      </c>
      <c r="G64" s="13" t="n">
        <v>45139</v>
      </c>
      <c r="H64" s="14" t="s">
        <v>30</v>
      </c>
      <c r="I64" s="15" t="n">
        <v>269.73</v>
      </c>
    </row>
    <row r="65" customFormat="false" ht="15" hidden="false" customHeight="false" outlineLevel="0" collapsed="false">
      <c r="A65" s="0" t="s">
        <v>247</v>
      </c>
      <c r="B65" s="13" t="n">
        <v>45180</v>
      </c>
      <c r="C65" s="14" t="s">
        <v>260</v>
      </c>
      <c r="D65" s="14" t="s">
        <v>60</v>
      </c>
      <c r="E65" s="14" t="s">
        <v>29</v>
      </c>
      <c r="F65" s="13" t="n">
        <v>45139</v>
      </c>
      <c r="G65" s="13" t="n">
        <v>45140</v>
      </c>
      <c r="H65" s="14" t="s">
        <v>30</v>
      </c>
      <c r="I65" s="15" t="n">
        <v>1665.6</v>
      </c>
    </row>
    <row r="66" customFormat="false" ht="15" hidden="false" customHeight="false" outlineLevel="0" collapsed="false">
      <c r="A66" s="0" t="s">
        <v>247</v>
      </c>
      <c r="B66" s="13" t="n">
        <v>45180</v>
      </c>
      <c r="C66" s="14" t="s">
        <v>260</v>
      </c>
      <c r="D66" s="14" t="s">
        <v>60</v>
      </c>
      <c r="E66" s="14" t="s">
        <v>29</v>
      </c>
      <c r="F66" s="13" t="n">
        <v>45142</v>
      </c>
      <c r="G66" s="13" t="n">
        <v>45145</v>
      </c>
      <c r="H66" s="14" t="s">
        <v>30</v>
      </c>
      <c r="I66" s="15" t="n">
        <v>1361.97</v>
      </c>
    </row>
    <row r="67" customFormat="false" ht="15" hidden="false" customHeight="false" outlineLevel="0" collapsed="false">
      <c r="A67" s="0" t="s">
        <v>231</v>
      </c>
      <c r="B67" s="13" t="n">
        <v>45320</v>
      </c>
      <c r="C67" s="14" t="s">
        <v>261</v>
      </c>
      <c r="D67" s="14" t="s">
        <v>60</v>
      </c>
      <c r="E67" s="14" t="s">
        <v>29</v>
      </c>
      <c r="F67" s="13" t="n">
        <v>45143</v>
      </c>
      <c r="G67" s="13" t="n">
        <v>45144</v>
      </c>
      <c r="H67" s="14" t="s">
        <v>30</v>
      </c>
      <c r="I67" s="15" t="n">
        <v>545.19</v>
      </c>
    </row>
    <row r="68" customFormat="false" ht="15" hidden="false" customHeight="false" outlineLevel="0" collapsed="false">
      <c r="A68" s="0" t="s">
        <v>247</v>
      </c>
      <c r="B68" s="13" t="n">
        <v>45180</v>
      </c>
      <c r="C68" s="14" t="s">
        <v>260</v>
      </c>
      <c r="D68" s="14" t="s">
        <v>60</v>
      </c>
      <c r="E68" s="14" t="s">
        <v>29</v>
      </c>
      <c r="F68" s="13" t="n">
        <v>45146</v>
      </c>
      <c r="G68" s="13" t="n">
        <v>45148</v>
      </c>
      <c r="H68" s="14" t="s">
        <v>30</v>
      </c>
      <c r="I68" s="15" t="n">
        <v>865.38</v>
      </c>
    </row>
    <row r="69" customFormat="false" ht="15" hidden="false" customHeight="false" outlineLevel="0" collapsed="false">
      <c r="A69" s="0" t="s">
        <v>247</v>
      </c>
      <c r="B69" s="13" t="n">
        <v>45180</v>
      </c>
      <c r="C69" s="14" t="s">
        <v>260</v>
      </c>
      <c r="D69" s="14" t="s">
        <v>60</v>
      </c>
      <c r="E69" s="14" t="s">
        <v>29</v>
      </c>
      <c r="F69" s="13" t="n">
        <v>45149</v>
      </c>
      <c r="G69" s="13" t="n">
        <v>45150</v>
      </c>
      <c r="H69" s="14" t="s">
        <v>30</v>
      </c>
      <c r="I69" s="15" t="n">
        <v>285.61</v>
      </c>
    </row>
    <row r="70" customFormat="false" ht="15" hidden="false" customHeight="false" outlineLevel="0" collapsed="false">
      <c r="A70" s="0" t="s">
        <v>231</v>
      </c>
      <c r="B70" s="13" t="n">
        <v>45320</v>
      </c>
      <c r="C70" s="14" t="s">
        <v>261</v>
      </c>
      <c r="D70" s="14" t="s">
        <v>60</v>
      </c>
      <c r="E70" s="14" t="s">
        <v>29</v>
      </c>
      <c r="F70" s="13" t="n">
        <v>45152</v>
      </c>
      <c r="G70" s="13" t="n">
        <v>45155</v>
      </c>
      <c r="H70" s="14" t="s">
        <v>30</v>
      </c>
      <c r="I70" s="15" t="n">
        <v>936.32</v>
      </c>
    </row>
    <row r="71" customFormat="false" ht="15" hidden="false" customHeight="false" outlineLevel="0" collapsed="false">
      <c r="A71" s="0" t="s">
        <v>247</v>
      </c>
      <c r="B71" s="13" t="n">
        <v>45160</v>
      </c>
      <c r="C71" s="14" t="s">
        <v>259</v>
      </c>
      <c r="D71" s="14" t="s">
        <v>60</v>
      </c>
      <c r="E71" s="14" t="s">
        <v>29</v>
      </c>
      <c r="F71" s="13" t="n">
        <v>45154</v>
      </c>
      <c r="G71" s="13" t="n">
        <v>45155</v>
      </c>
      <c r="H71" s="14" t="s">
        <v>30</v>
      </c>
      <c r="I71" s="15" t="n">
        <v>188.6</v>
      </c>
    </row>
    <row r="72" customFormat="false" ht="15" hidden="false" customHeight="false" outlineLevel="0" collapsed="false">
      <c r="A72" s="0" t="s">
        <v>247</v>
      </c>
      <c r="B72" s="13" t="n">
        <v>45175</v>
      </c>
      <c r="C72" s="14" t="s">
        <v>262</v>
      </c>
      <c r="D72" s="14" t="s">
        <v>60</v>
      </c>
      <c r="E72" s="14" t="s">
        <v>29</v>
      </c>
      <c r="F72" s="13" t="n">
        <v>45154</v>
      </c>
      <c r="G72" s="13" t="n">
        <v>45156</v>
      </c>
      <c r="H72" s="14" t="s">
        <v>30</v>
      </c>
      <c r="I72" s="15" t="n">
        <v>491.89</v>
      </c>
    </row>
    <row r="73" customFormat="false" ht="15" hidden="false" customHeight="false" outlineLevel="0" collapsed="false">
      <c r="A73" s="0" t="s">
        <v>247</v>
      </c>
      <c r="B73" s="13" t="n">
        <v>45180</v>
      </c>
      <c r="C73" s="14" t="s">
        <v>260</v>
      </c>
      <c r="D73" s="14" t="s">
        <v>60</v>
      </c>
      <c r="E73" s="14" t="s">
        <v>29</v>
      </c>
      <c r="F73" s="13" t="n">
        <v>45154</v>
      </c>
      <c r="G73" s="13" t="n">
        <v>45156</v>
      </c>
      <c r="H73" s="14" t="s">
        <v>30</v>
      </c>
      <c r="I73" s="15" t="n">
        <v>451.57</v>
      </c>
    </row>
    <row r="74" customFormat="false" ht="15" hidden="false" customHeight="false" outlineLevel="0" collapsed="false">
      <c r="A74" s="0" t="s">
        <v>247</v>
      </c>
      <c r="B74" s="13" t="n">
        <v>45175</v>
      </c>
      <c r="C74" s="14" t="s">
        <v>262</v>
      </c>
      <c r="D74" s="14" t="s">
        <v>60</v>
      </c>
      <c r="E74" s="14" t="s">
        <v>29</v>
      </c>
      <c r="F74" s="13" t="n">
        <v>45159</v>
      </c>
      <c r="G74" s="13" t="n">
        <v>45160</v>
      </c>
      <c r="H74" s="14" t="s">
        <v>30</v>
      </c>
      <c r="I74" s="15" t="n">
        <v>178.83</v>
      </c>
    </row>
    <row r="75" customFormat="false" ht="15" hidden="false" customHeight="false" outlineLevel="0" collapsed="false">
      <c r="A75" s="0" t="s">
        <v>247</v>
      </c>
      <c r="B75" s="13" t="n">
        <v>45180</v>
      </c>
      <c r="C75" s="14" t="s">
        <v>260</v>
      </c>
      <c r="D75" s="14" t="s">
        <v>60</v>
      </c>
      <c r="E75" s="14" t="s">
        <v>29</v>
      </c>
      <c r="F75" s="13" t="n">
        <v>45159</v>
      </c>
      <c r="G75" s="13" t="n">
        <v>45161</v>
      </c>
      <c r="H75" s="14" t="s">
        <v>30</v>
      </c>
      <c r="I75" s="15" t="n">
        <v>776.16</v>
      </c>
    </row>
    <row r="76" customFormat="false" ht="15" hidden="false" customHeight="false" outlineLevel="0" collapsed="false">
      <c r="A76" s="0" t="s">
        <v>247</v>
      </c>
      <c r="B76" s="13" t="n">
        <v>45175</v>
      </c>
      <c r="C76" s="14" t="s">
        <v>262</v>
      </c>
      <c r="D76" s="14" t="s">
        <v>60</v>
      </c>
      <c r="E76" s="14" t="s">
        <v>29</v>
      </c>
      <c r="F76" s="13" t="n">
        <v>45160</v>
      </c>
      <c r="G76" s="13" t="n">
        <v>45163</v>
      </c>
      <c r="H76" s="14" t="s">
        <v>30</v>
      </c>
      <c r="I76" s="15" t="n">
        <v>1028.97</v>
      </c>
    </row>
    <row r="77" customFormat="false" ht="15" hidden="false" customHeight="false" outlineLevel="0" collapsed="false">
      <c r="A77" s="0" t="s">
        <v>247</v>
      </c>
      <c r="B77" s="13" t="n">
        <v>45175</v>
      </c>
      <c r="C77" s="14" t="s">
        <v>262</v>
      </c>
      <c r="D77" s="14" t="s">
        <v>60</v>
      </c>
      <c r="E77" s="14" t="s">
        <v>29</v>
      </c>
      <c r="F77" s="13" t="n">
        <v>45161</v>
      </c>
      <c r="G77" s="13" t="n">
        <v>45162</v>
      </c>
      <c r="H77" s="14" t="s">
        <v>30</v>
      </c>
      <c r="I77" s="15" t="n">
        <v>176.49</v>
      </c>
    </row>
    <row r="78" customFormat="false" ht="15" hidden="false" customHeight="false" outlineLevel="0" collapsed="false">
      <c r="A78" s="0" t="s">
        <v>231</v>
      </c>
      <c r="B78" s="13" t="n">
        <v>45300</v>
      </c>
      <c r="C78" s="14" t="s">
        <v>251</v>
      </c>
      <c r="D78" s="14" t="s">
        <v>60</v>
      </c>
      <c r="E78" s="14" t="s">
        <v>29</v>
      </c>
      <c r="F78" s="13" t="n">
        <v>45162</v>
      </c>
      <c r="G78" s="13" t="n">
        <v>45166</v>
      </c>
      <c r="H78" s="14" t="s">
        <v>30</v>
      </c>
      <c r="I78" s="15" t="n">
        <v>1930.56</v>
      </c>
    </row>
    <row r="79" customFormat="false" ht="15" hidden="false" customHeight="false" outlineLevel="0" collapsed="false">
      <c r="A79" s="0" t="s">
        <v>247</v>
      </c>
      <c r="B79" s="13" t="n">
        <v>45175</v>
      </c>
      <c r="C79" s="14" t="s">
        <v>262</v>
      </c>
      <c r="D79" s="14" t="s">
        <v>60</v>
      </c>
      <c r="E79" s="14" t="s">
        <v>29</v>
      </c>
      <c r="F79" s="13" t="n">
        <v>45163</v>
      </c>
      <c r="G79" s="13" t="n">
        <v>45166</v>
      </c>
      <c r="H79" s="14" t="s">
        <v>30</v>
      </c>
      <c r="I79" s="15" t="n">
        <v>1068.26</v>
      </c>
    </row>
    <row r="80" customFormat="false" ht="15" hidden="false" customHeight="false" outlineLevel="0" collapsed="false">
      <c r="A80" s="0" t="s">
        <v>247</v>
      </c>
      <c r="B80" s="13" t="n">
        <v>45175</v>
      </c>
      <c r="C80" s="14" t="s">
        <v>262</v>
      </c>
      <c r="D80" s="14" t="s">
        <v>60</v>
      </c>
      <c r="E80" s="14" t="s">
        <v>29</v>
      </c>
      <c r="F80" s="13" t="n">
        <v>45165</v>
      </c>
      <c r="G80" s="13" t="n">
        <v>45166</v>
      </c>
      <c r="H80" s="14" t="s">
        <v>30</v>
      </c>
      <c r="I80" s="15" t="n">
        <v>278.72</v>
      </c>
    </row>
    <row r="81" customFormat="false" ht="15" hidden="false" customHeight="false" outlineLevel="0" collapsed="false">
      <c r="A81" s="0" t="s">
        <v>247</v>
      </c>
      <c r="B81" s="13" t="n">
        <v>45175</v>
      </c>
      <c r="C81" s="14" t="s">
        <v>262</v>
      </c>
      <c r="D81" s="14" t="s">
        <v>60</v>
      </c>
      <c r="E81" s="14" t="s">
        <v>29</v>
      </c>
      <c r="F81" s="13" t="n">
        <v>45166</v>
      </c>
      <c r="G81" s="13" t="n">
        <v>45167</v>
      </c>
      <c r="H81" s="14" t="s">
        <v>30</v>
      </c>
      <c r="I81" s="15" t="n">
        <v>254.19</v>
      </c>
    </row>
    <row r="82" customFormat="false" ht="15" hidden="false" customHeight="false" outlineLevel="0" collapsed="false">
      <c r="A82" s="0" t="s">
        <v>231</v>
      </c>
      <c r="B82" s="13" t="n">
        <v>45301</v>
      </c>
      <c r="C82" s="14" t="s">
        <v>263</v>
      </c>
      <c r="D82" s="14" t="s">
        <v>60</v>
      </c>
      <c r="E82" s="14" t="s">
        <v>29</v>
      </c>
      <c r="F82" s="13" t="n">
        <v>45166</v>
      </c>
      <c r="G82" s="13" t="n">
        <v>45167</v>
      </c>
      <c r="H82" s="14" t="s">
        <v>30</v>
      </c>
      <c r="I82" s="15" t="n">
        <v>995.67</v>
      </c>
    </row>
    <row r="83" customFormat="false" ht="15" hidden="false" customHeight="false" outlineLevel="0" collapsed="false">
      <c r="A83" s="0" t="s">
        <v>264</v>
      </c>
      <c r="B83" s="13" t="n">
        <v>45245</v>
      </c>
      <c r="C83" s="14" t="s">
        <v>265</v>
      </c>
      <c r="D83" s="14" t="s">
        <v>60</v>
      </c>
      <c r="E83" s="14" t="s">
        <v>29</v>
      </c>
      <c r="F83" s="13" t="n">
        <v>45167</v>
      </c>
      <c r="G83" s="13" t="n">
        <v>45169</v>
      </c>
      <c r="H83" s="14" t="s">
        <v>30</v>
      </c>
      <c r="I83" s="15" t="n">
        <v>709.98</v>
      </c>
    </row>
    <row r="84" customFormat="false" ht="15" hidden="false" customHeight="false" outlineLevel="0" collapsed="false">
      <c r="A84" s="0" t="s">
        <v>264</v>
      </c>
      <c r="B84" s="13" t="n">
        <v>45245</v>
      </c>
      <c r="C84" s="14" t="s">
        <v>266</v>
      </c>
      <c r="D84" s="14" t="s">
        <v>60</v>
      </c>
      <c r="E84" s="14" t="s">
        <v>29</v>
      </c>
      <c r="F84" s="13" t="n">
        <v>45167</v>
      </c>
      <c r="G84" s="13" t="n">
        <v>45168</v>
      </c>
      <c r="H84" s="14" t="s">
        <v>30</v>
      </c>
      <c r="I84" s="15" t="n">
        <v>320.69</v>
      </c>
    </row>
    <row r="85" customFormat="false" ht="15" hidden="false" customHeight="false" outlineLevel="0" collapsed="false">
      <c r="A85" s="0" t="s">
        <v>264</v>
      </c>
      <c r="B85" s="13" t="n">
        <v>45245</v>
      </c>
      <c r="C85" s="14" t="s">
        <v>266</v>
      </c>
      <c r="D85" s="14" t="s">
        <v>60</v>
      </c>
      <c r="E85" s="14" t="s">
        <v>29</v>
      </c>
      <c r="F85" s="13" t="n">
        <v>45170</v>
      </c>
      <c r="G85" s="13" t="n">
        <v>45171</v>
      </c>
      <c r="H85" s="14" t="s">
        <v>30</v>
      </c>
      <c r="I85" s="15" t="n">
        <v>131.04</v>
      </c>
    </row>
    <row r="86" customFormat="false" ht="15" hidden="false" customHeight="false" outlineLevel="0" collapsed="false">
      <c r="A86" s="0" t="s">
        <v>231</v>
      </c>
      <c r="B86" s="13" t="n">
        <v>45320</v>
      </c>
      <c r="C86" s="14" t="s">
        <v>267</v>
      </c>
      <c r="D86" s="14" t="s">
        <v>36</v>
      </c>
      <c r="E86" s="14" t="s">
        <v>37</v>
      </c>
      <c r="F86" s="13" t="n">
        <v>45170</v>
      </c>
      <c r="G86" s="13" t="n">
        <v>45199</v>
      </c>
      <c r="H86" s="14" t="s">
        <v>30</v>
      </c>
      <c r="I86" s="15" t="n">
        <v>3855</v>
      </c>
    </row>
    <row r="87" customFormat="false" ht="15" hidden="false" customHeight="false" outlineLevel="0" collapsed="false">
      <c r="A87" s="0" t="s">
        <v>264</v>
      </c>
      <c r="B87" s="13" t="n">
        <v>45245</v>
      </c>
      <c r="C87" s="14" t="s">
        <v>266</v>
      </c>
      <c r="D87" s="14" t="s">
        <v>60</v>
      </c>
      <c r="E87" s="14" t="s">
        <v>29</v>
      </c>
      <c r="F87" s="13" t="n">
        <v>45171</v>
      </c>
      <c r="G87" s="13" t="n">
        <v>45172</v>
      </c>
      <c r="H87" s="14" t="s">
        <v>30</v>
      </c>
      <c r="I87" s="15" t="n">
        <v>577.2</v>
      </c>
    </row>
    <row r="88" customFormat="false" ht="15" hidden="false" customHeight="false" outlineLevel="0" collapsed="false">
      <c r="A88" s="0" t="s">
        <v>247</v>
      </c>
      <c r="B88" s="13" t="n">
        <v>45175</v>
      </c>
      <c r="C88" s="14" t="s">
        <v>268</v>
      </c>
      <c r="D88" s="14" t="s">
        <v>60</v>
      </c>
      <c r="E88" s="14" t="s">
        <v>29</v>
      </c>
      <c r="F88" s="13" t="n">
        <v>45172</v>
      </c>
      <c r="G88" s="13" t="n">
        <v>45173</v>
      </c>
      <c r="H88" s="14" t="s">
        <v>30</v>
      </c>
      <c r="I88" s="15" t="n">
        <v>492.1</v>
      </c>
    </row>
    <row r="89" customFormat="false" ht="15" hidden="false" customHeight="false" outlineLevel="0" collapsed="false">
      <c r="A89" s="0" t="s">
        <v>264</v>
      </c>
      <c r="B89" s="13" t="n">
        <v>45245</v>
      </c>
      <c r="C89" s="14" t="s">
        <v>266</v>
      </c>
      <c r="D89" s="14" t="s">
        <v>60</v>
      </c>
      <c r="E89" s="14" t="s">
        <v>29</v>
      </c>
      <c r="F89" s="13" t="n">
        <v>45176</v>
      </c>
      <c r="G89" s="13" t="n">
        <v>45179</v>
      </c>
      <c r="H89" s="14" t="s">
        <v>30</v>
      </c>
      <c r="I89" s="15" t="n">
        <v>1094.25</v>
      </c>
    </row>
    <row r="90" customFormat="false" ht="15" hidden="false" customHeight="false" outlineLevel="0" collapsed="false">
      <c r="A90" s="0" t="s">
        <v>264</v>
      </c>
      <c r="B90" s="13" t="n">
        <v>45245</v>
      </c>
      <c r="C90" s="14" t="s">
        <v>266</v>
      </c>
      <c r="D90" s="14" t="s">
        <v>60</v>
      </c>
      <c r="E90" s="14" t="s">
        <v>29</v>
      </c>
      <c r="F90" s="13" t="n">
        <v>45178</v>
      </c>
      <c r="G90" s="13" t="n">
        <v>45179</v>
      </c>
      <c r="H90" s="14" t="s">
        <v>30</v>
      </c>
      <c r="I90" s="15" t="n">
        <v>777.37</v>
      </c>
    </row>
    <row r="91" customFormat="false" ht="15" hidden="false" customHeight="false" outlineLevel="0" collapsed="false">
      <c r="A91" s="0" t="s">
        <v>264</v>
      </c>
      <c r="B91" s="13" t="n">
        <v>45245</v>
      </c>
      <c r="C91" s="14" t="s">
        <v>266</v>
      </c>
      <c r="D91" s="14" t="s">
        <v>60</v>
      </c>
      <c r="E91" s="14" t="s">
        <v>29</v>
      </c>
      <c r="F91" s="13" t="n">
        <v>45179</v>
      </c>
      <c r="G91" s="13" t="n">
        <v>45180</v>
      </c>
      <c r="H91" s="14" t="s">
        <v>30</v>
      </c>
      <c r="I91" s="15" t="n">
        <v>260.75</v>
      </c>
    </row>
    <row r="92" customFormat="false" ht="15" hidden="false" customHeight="false" outlineLevel="0" collapsed="false">
      <c r="A92" s="0" t="s">
        <v>264</v>
      </c>
      <c r="B92" s="13" t="n">
        <v>45245</v>
      </c>
      <c r="C92" s="14" t="s">
        <v>266</v>
      </c>
      <c r="D92" s="14" t="s">
        <v>60</v>
      </c>
      <c r="E92" s="14" t="s">
        <v>29</v>
      </c>
      <c r="F92" s="13" t="n">
        <v>45184</v>
      </c>
      <c r="G92" s="13" t="n">
        <v>45185</v>
      </c>
      <c r="H92" s="14" t="s">
        <v>30</v>
      </c>
      <c r="I92" s="15" t="n">
        <v>171.05</v>
      </c>
    </row>
    <row r="93" customFormat="false" ht="15" hidden="false" customHeight="false" outlineLevel="0" collapsed="false">
      <c r="A93" s="0" t="s">
        <v>264</v>
      </c>
      <c r="B93" s="13" t="n">
        <v>45245</v>
      </c>
      <c r="C93" s="14" t="s">
        <v>265</v>
      </c>
      <c r="D93" s="14" t="s">
        <v>60</v>
      </c>
      <c r="E93" s="14" t="s">
        <v>29</v>
      </c>
      <c r="F93" s="13" t="n">
        <v>45190</v>
      </c>
      <c r="G93" s="13" t="n">
        <v>45191</v>
      </c>
      <c r="H93" s="14" t="s">
        <v>30</v>
      </c>
      <c r="I93" s="15" t="n">
        <v>965.31</v>
      </c>
    </row>
    <row r="94" customFormat="false" ht="15" hidden="false" customHeight="false" outlineLevel="0" collapsed="false">
      <c r="A94" s="0" t="s">
        <v>264</v>
      </c>
      <c r="B94" s="13" t="n">
        <v>45245</v>
      </c>
      <c r="C94" s="14" t="s">
        <v>266</v>
      </c>
      <c r="D94" s="14" t="s">
        <v>60</v>
      </c>
      <c r="E94" s="14" t="s">
        <v>29</v>
      </c>
      <c r="F94" s="13" t="n">
        <v>45190</v>
      </c>
      <c r="G94" s="13" t="n">
        <v>45191</v>
      </c>
      <c r="H94" s="14" t="s">
        <v>30</v>
      </c>
      <c r="I94" s="15" t="n">
        <v>-119.89</v>
      </c>
    </row>
    <row r="95" customFormat="false" ht="15" hidden="false" customHeight="false" outlineLevel="0" collapsed="false">
      <c r="A95" s="0" t="s">
        <v>264</v>
      </c>
      <c r="B95" s="13" t="n">
        <v>45245</v>
      </c>
      <c r="C95" s="14" t="s">
        <v>266</v>
      </c>
      <c r="D95" s="14" t="s">
        <v>60</v>
      </c>
      <c r="E95" s="14" t="s">
        <v>29</v>
      </c>
      <c r="F95" s="13" t="n">
        <v>45190</v>
      </c>
      <c r="G95" s="13" t="n">
        <v>45192</v>
      </c>
      <c r="H95" s="14" t="s">
        <v>30</v>
      </c>
      <c r="I95" s="15" t="n">
        <v>701.33</v>
      </c>
    </row>
    <row r="96" customFormat="false" ht="15" hidden="false" customHeight="false" outlineLevel="0" collapsed="false">
      <c r="A96" s="0" t="s">
        <v>264</v>
      </c>
      <c r="B96" s="13" t="n">
        <v>45245</v>
      </c>
      <c r="C96" s="14" t="s">
        <v>266</v>
      </c>
      <c r="D96" s="14" t="s">
        <v>60</v>
      </c>
      <c r="E96" s="14" t="s">
        <v>29</v>
      </c>
      <c r="F96" s="13" t="n">
        <v>45193</v>
      </c>
      <c r="G96" s="13" t="n">
        <v>45194</v>
      </c>
      <c r="H96" s="14" t="s">
        <v>30</v>
      </c>
      <c r="I96" s="15" t="n">
        <v>132.09</v>
      </c>
    </row>
    <row r="97" customFormat="false" ht="15" hidden="false" customHeight="false" outlineLevel="0" collapsed="false">
      <c r="A97" s="0" t="s">
        <v>264</v>
      </c>
      <c r="B97" s="13" t="n">
        <v>45245</v>
      </c>
      <c r="C97" s="14" t="s">
        <v>266</v>
      </c>
      <c r="D97" s="14" t="s">
        <v>60</v>
      </c>
      <c r="E97" s="14" t="s">
        <v>29</v>
      </c>
      <c r="F97" s="13" t="n">
        <v>45193</v>
      </c>
      <c r="G97" s="13" t="n">
        <v>45195</v>
      </c>
      <c r="H97" s="14" t="s">
        <v>30</v>
      </c>
      <c r="I97" s="15" t="n">
        <v>481.54</v>
      </c>
    </row>
    <row r="98" customFormat="false" ht="15" hidden="false" customHeight="false" outlineLevel="0" collapsed="false">
      <c r="A98" s="0" t="s">
        <v>264</v>
      </c>
      <c r="B98" s="13" t="n">
        <v>45244</v>
      </c>
      <c r="C98" s="14" t="s">
        <v>269</v>
      </c>
      <c r="D98" s="14" t="s">
        <v>60</v>
      </c>
      <c r="E98" s="14" t="s">
        <v>29</v>
      </c>
      <c r="F98" s="13" t="n">
        <v>45194</v>
      </c>
      <c r="G98" s="13" t="n">
        <v>45196</v>
      </c>
      <c r="H98" s="14" t="s">
        <v>30</v>
      </c>
      <c r="I98" s="15" t="n">
        <v>266.19</v>
      </c>
    </row>
    <row r="99" customFormat="false" ht="15" hidden="false" customHeight="false" outlineLevel="0" collapsed="false">
      <c r="A99" s="0" t="s">
        <v>231</v>
      </c>
      <c r="B99" s="13" t="n">
        <v>45300</v>
      </c>
      <c r="C99" s="14" t="s">
        <v>251</v>
      </c>
      <c r="D99" s="14" t="s">
        <v>60</v>
      </c>
      <c r="E99" s="14" t="s">
        <v>29</v>
      </c>
      <c r="F99" s="13" t="n">
        <v>45194</v>
      </c>
      <c r="G99" s="13" t="n">
        <v>45196</v>
      </c>
      <c r="H99" s="14" t="s">
        <v>30</v>
      </c>
      <c r="I99" s="15" t="n">
        <v>266.19</v>
      </c>
    </row>
    <row r="100" customFormat="false" ht="15" hidden="false" customHeight="false" outlineLevel="0" collapsed="false">
      <c r="A100" s="0" t="s">
        <v>264</v>
      </c>
      <c r="B100" s="13" t="n">
        <v>45245</v>
      </c>
      <c r="C100" s="14" t="s">
        <v>266</v>
      </c>
      <c r="D100" s="14" t="s">
        <v>60</v>
      </c>
      <c r="E100" s="14" t="s">
        <v>29</v>
      </c>
      <c r="F100" s="13" t="n">
        <v>45196</v>
      </c>
      <c r="G100" s="13" t="n">
        <v>45197</v>
      </c>
      <c r="H100" s="14" t="s">
        <v>30</v>
      </c>
      <c r="I100" s="15" t="n">
        <v>133.93</v>
      </c>
    </row>
    <row r="101" customFormat="false" ht="15" hidden="false" customHeight="false" outlineLevel="0" collapsed="false">
      <c r="A101" s="0" t="s">
        <v>264</v>
      </c>
      <c r="B101" s="13" t="n">
        <v>45244</v>
      </c>
      <c r="C101" s="14" t="s">
        <v>270</v>
      </c>
      <c r="D101" s="14" t="s">
        <v>60</v>
      </c>
      <c r="E101" s="14" t="s">
        <v>29</v>
      </c>
      <c r="F101" s="13" t="n">
        <v>45197</v>
      </c>
      <c r="G101" s="13" t="n">
        <v>45198</v>
      </c>
      <c r="H101" s="14" t="s">
        <v>30</v>
      </c>
      <c r="I101" s="15" t="n">
        <v>187.59</v>
      </c>
    </row>
    <row r="102" customFormat="false" ht="15" hidden="false" customHeight="false" outlineLevel="0" collapsed="false">
      <c r="A102" s="0" t="s">
        <v>231</v>
      </c>
      <c r="B102" s="13" t="n">
        <v>45320</v>
      </c>
      <c r="C102" s="14" t="s">
        <v>271</v>
      </c>
      <c r="D102" s="14" t="s">
        <v>36</v>
      </c>
      <c r="E102" s="14" t="s">
        <v>37</v>
      </c>
      <c r="F102" s="13" t="n">
        <v>45200</v>
      </c>
      <c r="G102" s="13" t="n">
        <v>45230</v>
      </c>
      <c r="H102" s="14" t="s">
        <v>30</v>
      </c>
      <c r="I102" s="15" t="n">
        <v>4698</v>
      </c>
    </row>
    <row r="103" customFormat="false" ht="15" hidden="false" customHeight="false" outlineLevel="0" collapsed="false">
      <c r="A103" s="0" t="s">
        <v>264</v>
      </c>
      <c r="B103" s="13" t="n">
        <v>45244</v>
      </c>
      <c r="C103" s="14" t="s">
        <v>269</v>
      </c>
      <c r="D103" s="14" t="s">
        <v>60</v>
      </c>
      <c r="E103" s="14" t="s">
        <v>29</v>
      </c>
      <c r="F103" s="13" t="n">
        <v>45202</v>
      </c>
      <c r="G103" s="13" t="n">
        <v>45205</v>
      </c>
      <c r="H103" s="14" t="s">
        <v>30</v>
      </c>
      <c r="I103" s="15" t="n">
        <v>1251.04</v>
      </c>
    </row>
    <row r="104" customFormat="false" ht="15" hidden="false" customHeight="false" outlineLevel="0" collapsed="false">
      <c r="A104" s="0" t="s">
        <v>264</v>
      </c>
      <c r="B104" s="13" t="n">
        <v>45244</v>
      </c>
      <c r="C104" s="14" t="s">
        <v>270</v>
      </c>
      <c r="D104" s="14" t="s">
        <v>60</v>
      </c>
      <c r="E104" s="14" t="s">
        <v>29</v>
      </c>
      <c r="F104" s="13" t="n">
        <v>45207</v>
      </c>
      <c r="G104" s="13" t="n">
        <v>45208</v>
      </c>
      <c r="H104" s="14" t="s">
        <v>30</v>
      </c>
      <c r="I104" s="15" t="n">
        <v>352.26</v>
      </c>
    </row>
    <row r="105" customFormat="false" ht="15" hidden="false" customHeight="false" outlineLevel="0" collapsed="false">
      <c r="A105" s="0" t="s">
        <v>264</v>
      </c>
      <c r="B105" s="13" t="n">
        <v>45244</v>
      </c>
      <c r="C105" s="14" t="s">
        <v>270</v>
      </c>
      <c r="D105" s="14" t="s">
        <v>60</v>
      </c>
      <c r="E105" s="14" t="s">
        <v>29</v>
      </c>
      <c r="F105" s="13" t="n">
        <v>45215</v>
      </c>
      <c r="G105" s="13" t="n">
        <v>45216</v>
      </c>
      <c r="H105" s="14" t="s">
        <v>30</v>
      </c>
      <c r="I105" s="15" t="n">
        <v>192.21</v>
      </c>
    </row>
    <row r="106" customFormat="false" ht="15" hidden="false" customHeight="false" outlineLevel="0" collapsed="false">
      <c r="A106" s="0" t="s">
        <v>264</v>
      </c>
      <c r="B106" s="13" t="n">
        <v>45244</v>
      </c>
      <c r="C106" s="14" t="s">
        <v>270</v>
      </c>
      <c r="D106" s="14" t="s">
        <v>60</v>
      </c>
      <c r="E106" s="14" t="s">
        <v>29</v>
      </c>
      <c r="F106" s="13" t="n">
        <v>45218</v>
      </c>
      <c r="G106" s="13" t="n">
        <v>45221</v>
      </c>
      <c r="H106" s="14" t="s">
        <v>30</v>
      </c>
      <c r="I106" s="15" t="n">
        <v>1031.89</v>
      </c>
    </row>
    <row r="107" customFormat="false" ht="15" hidden="false" customHeight="false" outlineLevel="0" collapsed="false">
      <c r="A107" s="0" t="s">
        <v>231</v>
      </c>
      <c r="B107" s="13" t="n">
        <v>45301</v>
      </c>
      <c r="C107" s="14" t="s">
        <v>263</v>
      </c>
      <c r="D107" s="14" t="s">
        <v>60</v>
      </c>
      <c r="E107" s="14" t="s">
        <v>29</v>
      </c>
      <c r="F107" s="13" t="n">
        <v>45218</v>
      </c>
      <c r="G107" s="13" t="n">
        <v>45219</v>
      </c>
      <c r="H107" s="14" t="s">
        <v>30</v>
      </c>
      <c r="I107" s="15" t="n">
        <v>104.1</v>
      </c>
    </row>
    <row r="108" customFormat="false" ht="15" hidden="false" customHeight="false" outlineLevel="0" collapsed="false">
      <c r="A108" s="0" t="s">
        <v>231</v>
      </c>
      <c r="B108" s="13" t="n">
        <v>45320</v>
      </c>
      <c r="C108" s="14" t="s">
        <v>272</v>
      </c>
      <c r="D108" s="14" t="s">
        <v>36</v>
      </c>
      <c r="E108" s="14" t="s">
        <v>37</v>
      </c>
      <c r="F108" s="13" t="n">
        <v>45231</v>
      </c>
      <c r="G108" s="13" t="n">
        <v>45260</v>
      </c>
      <c r="H108" s="14" t="s">
        <v>30</v>
      </c>
      <c r="I108" s="15" t="n">
        <v>2895</v>
      </c>
    </row>
    <row r="109" customFormat="false" ht="15" hidden="false" customHeight="false" outlineLevel="0" collapsed="false">
      <c r="A109" s="0" t="s">
        <v>264</v>
      </c>
      <c r="B109" s="13" t="n">
        <v>45286</v>
      </c>
      <c r="C109" s="14" t="s">
        <v>273</v>
      </c>
      <c r="D109" s="14" t="s">
        <v>60</v>
      </c>
      <c r="E109" s="14" t="s">
        <v>29</v>
      </c>
      <c r="F109" s="13" t="n">
        <v>45240</v>
      </c>
      <c r="G109" s="13" t="n">
        <v>45241</v>
      </c>
      <c r="H109" s="14" t="s">
        <v>30</v>
      </c>
      <c r="I109" s="15" t="n">
        <v>295.81</v>
      </c>
    </row>
    <row r="110" customFormat="false" ht="15" hidden="false" customHeight="false" outlineLevel="0" collapsed="false">
      <c r="A110" s="0" t="s">
        <v>264</v>
      </c>
      <c r="B110" s="13" t="n">
        <v>45286</v>
      </c>
      <c r="C110" s="14" t="s">
        <v>274</v>
      </c>
      <c r="D110" s="14" t="s">
        <v>60</v>
      </c>
      <c r="E110" s="14" t="s">
        <v>29</v>
      </c>
      <c r="F110" s="13" t="n">
        <v>45252</v>
      </c>
      <c r="G110" s="13" t="n">
        <v>45253</v>
      </c>
      <c r="H110" s="14" t="s">
        <v>30</v>
      </c>
      <c r="I110" s="15" t="n">
        <v>165.3</v>
      </c>
    </row>
    <row r="111" customFormat="false" ht="15" hidden="false" customHeight="false" outlineLevel="0" collapsed="false">
      <c r="A111" s="0" t="s">
        <v>264</v>
      </c>
      <c r="B111" s="13" t="n">
        <v>45286</v>
      </c>
      <c r="C111" s="14" t="s">
        <v>273</v>
      </c>
      <c r="D111" s="14" t="s">
        <v>60</v>
      </c>
      <c r="E111" s="14" t="s">
        <v>29</v>
      </c>
      <c r="F111" s="13" t="n">
        <v>45257</v>
      </c>
      <c r="G111" s="13" t="n">
        <v>45258</v>
      </c>
      <c r="H111" s="14" t="s">
        <v>30</v>
      </c>
      <c r="I111" s="15" t="n">
        <v>342.76</v>
      </c>
    </row>
    <row r="112" customFormat="false" ht="15" hidden="false" customHeight="false" outlineLevel="0" collapsed="false">
      <c r="A112" s="0" t="s">
        <v>264</v>
      </c>
      <c r="B112" s="13" t="n">
        <v>45286</v>
      </c>
      <c r="C112" s="14" t="s">
        <v>273</v>
      </c>
      <c r="D112" s="14" t="s">
        <v>60</v>
      </c>
      <c r="E112" s="14" t="s">
        <v>29</v>
      </c>
      <c r="F112" s="13" t="n">
        <v>45257</v>
      </c>
      <c r="G112" s="13" t="n">
        <v>45260</v>
      </c>
      <c r="H112" s="14" t="s">
        <v>30</v>
      </c>
      <c r="I112" s="15" t="n">
        <v>609.44</v>
      </c>
    </row>
    <row r="113" customFormat="false" ht="15" hidden="false" customHeight="false" outlineLevel="0" collapsed="false">
      <c r="A113" s="0" t="s">
        <v>231</v>
      </c>
      <c r="B113" s="13" t="n">
        <v>45320</v>
      </c>
      <c r="C113" s="14" t="s">
        <v>275</v>
      </c>
      <c r="D113" s="14" t="s">
        <v>36</v>
      </c>
      <c r="E113" s="14" t="s">
        <v>37</v>
      </c>
      <c r="F113" s="13" t="n">
        <v>45261</v>
      </c>
      <c r="G113" s="13" t="n">
        <v>45291</v>
      </c>
      <c r="H113" s="14" t="s">
        <v>30</v>
      </c>
      <c r="I113" s="15" t="n">
        <v>1351</v>
      </c>
    </row>
    <row r="114" customFormat="false" ht="15" hidden="false" customHeight="false" outlineLevel="0" collapsed="false">
      <c r="A114" s="0" t="s">
        <v>264</v>
      </c>
      <c r="B114" s="13" t="n">
        <v>45286</v>
      </c>
      <c r="C114" s="14" t="s">
        <v>273</v>
      </c>
      <c r="D114" s="14" t="s">
        <v>60</v>
      </c>
      <c r="E114" s="14" t="s">
        <v>29</v>
      </c>
      <c r="F114" s="13" t="n">
        <v>45263</v>
      </c>
      <c r="G114" s="13" t="n">
        <v>45264</v>
      </c>
      <c r="H114" s="14" t="s">
        <v>30</v>
      </c>
      <c r="I114" s="15" t="n">
        <v>124.07</v>
      </c>
    </row>
    <row r="115" customFormat="false" ht="15" hidden="false" customHeight="false" outlineLevel="0" collapsed="false">
      <c r="A115" s="0" t="s">
        <v>231</v>
      </c>
      <c r="B115" s="13" t="n">
        <v>45317</v>
      </c>
      <c r="C115" s="14" t="s">
        <v>276</v>
      </c>
      <c r="D115" s="14" t="s">
        <v>60</v>
      </c>
      <c r="E115" s="14" t="s">
        <v>29</v>
      </c>
      <c r="F115" s="13" t="n">
        <v>45263</v>
      </c>
      <c r="G115" s="13" t="n">
        <v>45264</v>
      </c>
      <c r="H115" s="14" t="s">
        <v>30</v>
      </c>
      <c r="I115" s="15" t="n">
        <v>515.19</v>
      </c>
    </row>
    <row r="116" customFormat="false" ht="15" hidden="false" customHeight="false" outlineLevel="0" collapsed="false">
      <c r="A116" s="0" t="s">
        <v>231</v>
      </c>
      <c r="B116" s="13" t="n">
        <v>45320</v>
      </c>
      <c r="C116" s="14" t="s">
        <v>277</v>
      </c>
      <c r="D116" s="14" t="s">
        <v>60</v>
      </c>
      <c r="E116" s="14" t="s">
        <v>29</v>
      </c>
      <c r="F116" s="13" t="n">
        <v>45266</v>
      </c>
      <c r="G116" s="13" t="n">
        <v>45267</v>
      </c>
      <c r="H116" s="14" t="s">
        <v>30</v>
      </c>
      <c r="I116" s="15" t="n">
        <v>871.02</v>
      </c>
    </row>
    <row r="117" customFormat="false" ht="15" hidden="false" customHeight="false" outlineLevel="0" collapsed="false">
      <c r="A117" s="0" t="s">
        <v>231</v>
      </c>
      <c r="B117" s="13" t="n">
        <v>45320</v>
      </c>
      <c r="C117" s="14" t="s">
        <v>278</v>
      </c>
      <c r="D117" s="14" t="s">
        <v>60</v>
      </c>
      <c r="E117" s="14" t="s">
        <v>29</v>
      </c>
      <c r="F117" s="13" t="n">
        <v>45267</v>
      </c>
      <c r="G117" s="13" t="n">
        <v>45268</v>
      </c>
      <c r="H117" s="14" t="s">
        <v>30</v>
      </c>
      <c r="I117" s="15" t="n">
        <v>132.09</v>
      </c>
    </row>
    <row r="118" customFormat="false" ht="15" hidden="false" customHeight="false" outlineLevel="0" collapsed="false">
      <c r="A118" s="0" t="s">
        <v>231</v>
      </c>
      <c r="B118" s="13" t="n">
        <v>45320</v>
      </c>
      <c r="C118" s="14" t="s">
        <v>278</v>
      </c>
      <c r="D118" s="14" t="s">
        <v>60</v>
      </c>
      <c r="E118" s="14" t="s">
        <v>29</v>
      </c>
      <c r="F118" s="13" t="n">
        <v>45268</v>
      </c>
      <c r="G118" s="13" t="n">
        <v>45269</v>
      </c>
      <c r="H118" s="14" t="s">
        <v>30</v>
      </c>
      <c r="I118" s="15" t="n">
        <v>172.48</v>
      </c>
    </row>
    <row r="119" customFormat="false" ht="15" hidden="false" customHeight="false" outlineLevel="0" collapsed="false">
      <c r="A119" s="0" t="s">
        <v>231</v>
      </c>
      <c r="B119" s="13" t="n">
        <v>45317</v>
      </c>
      <c r="C119" s="14" t="s">
        <v>276</v>
      </c>
      <c r="D119" s="14" t="s">
        <v>60</v>
      </c>
      <c r="E119" s="14" t="s">
        <v>29</v>
      </c>
      <c r="F119" s="13" t="n">
        <v>45271</v>
      </c>
      <c r="G119" s="13" t="n">
        <v>45272</v>
      </c>
      <c r="H119" s="14" t="s">
        <v>30</v>
      </c>
      <c r="I119" s="15" t="n">
        <v>102.59</v>
      </c>
    </row>
    <row r="120" customFormat="false" ht="15" hidden="false" customHeight="false" outlineLevel="0" collapsed="false">
      <c r="A120" s="0" t="s">
        <v>231</v>
      </c>
      <c r="B120" s="13" t="n">
        <v>45317</v>
      </c>
      <c r="C120" s="14" t="s">
        <v>276</v>
      </c>
      <c r="D120" s="14" t="s">
        <v>60</v>
      </c>
      <c r="E120" s="14" t="s">
        <v>29</v>
      </c>
      <c r="F120" s="13" t="n">
        <v>45274</v>
      </c>
      <c r="G120" s="13" t="n">
        <v>45275</v>
      </c>
      <c r="H120" s="14" t="s">
        <v>30</v>
      </c>
      <c r="I120" s="15" t="n">
        <v>454.53</v>
      </c>
    </row>
    <row r="121" customFormat="false" ht="15" hidden="false" customHeight="false" outlineLevel="0" collapsed="false">
      <c r="A121" s="0" t="s">
        <v>231</v>
      </c>
      <c r="B121" s="13" t="n">
        <v>45320</v>
      </c>
      <c r="C121" s="14" t="s">
        <v>278</v>
      </c>
      <c r="D121" s="14" t="s">
        <v>60</v>
      </c>
      <c r="E121" s="14" t="s">
        <v>29</v>
      </c>
      <c r="F121" s="13" t="n">
        <v>45278</v>
      </c>
      <c r="G121" s="13" t="n">
        <v>45282</v>
      </c>
      <c r="H121" s="14" t="s">
        <v>30</v>
      </c>
      <c r="I121" s="15" t="n">
        <v>1197.96</v>
      </c>
    </row>
    <row r="122" customFormat="false" ht="15" hidden="false" customHeight="false" outlineLevel="0" collapsed="false">
      <c r="A122" s="0" t="s">
        <v>231</v>
      </c>
      <c r="B122" s="13" t="n">
        <v>45317</v>
      </c>
      <c r="C122" s="14" t="s">
        <v>276</v>
      </c>
      <c r="D122" s="14" t="s">
        <v>60</v>
      </c>
      <c r="E122" s="14" t="s">
        <v>29</v>
      </c>
      <c r="F122" s="13" t="n">
        <v>45279</v>
      </c>
      <c r="G122" s="13" t="n">
        <v>45280</v>
      </c>
      <c r="H122" s="14" t="s">
        <v>30</v>
      </c>
      <c r="I122" s="15" t="n">
        <v>117.72</v>
      </c>
    </row>
    <row r="123" customFormat="false" ht="15" hidden="false" customHeight="false" outlineLevel="0" collapsed="false">
      <c r="A123" s="0" t="s">
        <v>231</v>
      </c>
      <c r="B123" s="13" t="n">
        <v>45317</v>
      </c>
      <c r="C123" s="14" t="s">
        <v>276</v>
      </c>
      <c r="D123" s="14" t="s">
        <v>60</v>
      </c>
      <c r="E123" s="14" t="s">
        <v>29</v>
      </c>
      <c r="F123" s="13" t="n">
        <v>45280</v>
      </c>
      <c r="G123" s="13" t="n">
        <v>45281</v>
      </c>
      <c r="H123" s="14" t="s">
        <v>30</v>
      </c>
      <c r="I123" s="15" t="n">
        <v>140.87</v>
      </c>
    </row>
    <row r="124" customFormat="false" ht="15" hidden="false" customHeight="false" outlineLevel="0" collapsed="false">
      <c r="A124" s="0" t="s">
        <v>231</v>
      </c>
      <c r="B124" s="13" t="n">
        <v>45317</v>
      </c>
      <c r="C124" s="14" t="s">
        <v>276</v>
      </c>
      <c r="D124" s="14" t="s">
        <v>60</v>
      </c>
      <c r="E124" s="14" t="s">
        <v>29</v>
      </c>
      <c r="F124" s="13" t="n">
        <v>45282</v>
      </c>
      <c r="G124" s="13" t="n">
        <v>45283</v>
      </c>
      <c r="H124" s="14" t="s">
        <v>30</v>
      </c>
      <c r="I124" s="15" t="n">
        <v>160.86</v>
      </c>
    </row>
    <row r="126" customFormat="false" ht="15" hidden="false" customHeight="false" outlineLevel="0" collapsed="false">
      <c r="H126" s="11" t="s">
        <v>279</v>
      </c>
      <c r="I126" s="16" t="n">
        <f aca="false">SUM(I2:I124)</f>
        <v>89145.54</v>
      </c>
    </row>
  </sheetData>
  <autoFilter ref="A1:I12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28.35" hidden="false" customHeight="false" outlineLevel="0" collapsed="false">
      <c r="A1" s="12" t="s">
        <v>17</v>
      </c>
      <c r="B1" s="12" t="s">
        <v>18</v>
      </c>
      <c r="C1" s="12" t="s">
        <v>19</v>
      </c>
      <c r="D1" s="12" t="s">
        <v>20</v>
      </c>
      <c r="E1" s="12" t="s">
        <v>21</v>
      </c>
      <c r="F1" s="12" t="s">
        <v>22</v>
      </c>
      <c r="G1" s="12" t="s">
        <v>23</v>
      </c>
      <c r="H1" s="12" t="s">
        <v>24</v>
      </c>
      <c r="I1" s="12" t="s">
        <v>25</v>
      </c>
    </row>
    <row r="2" customFormat="false" ht="15" hidden="false" customHeight="false" outlineLevel="0" collapsed="false">
      <c r="A2" s="0" t="s">
        <v>231</v>
      </c>
      <c r="B2" s="13" t="n">
        <v>45378</v>
      </c>
      <c r="C2" s="14" t="s">
        <v>280</v>
      </c>
      <c r="D2" s="14" t="s">
        <v>36</v>
      </c>
      <c r="E2" s="14" t="s">
        <v>37</v>
      </c>
      <c r="F2" s="13" t="n">
        <v>45292</v>
      </c>
      <c r="G2" s="13" t="n">
        <v>45322</v>
      </c>
      <c r="H2" s="14" t="s">
        <v>30</v>
      </c>
      <c r="I2" s="15" t="n">
        <v>1737</v>
      </c>
    </row>
    <row r="3" customFormat="false" ht="15" hidden="false" customHeight="false" outlineLevel="0" collapsed="false">
      <c r="A3" s="0" t="s">
        <v>231</v>
      </c>
      <c r="B3" s="13" t="n">
        <v>45362</v>
      </c>
      <c r="C3" s="14" t="s">
        <v>281</v>
      </c>
      <c r="D3" s="14" t="s">
        <v>60</v>
      </c>
      <c r="E3" s="14" t="s">
        <v>29</v>
      </c>
      <c r="F3" s="13" t="n">
        <v>45293</v>
      </c>
      <c r="G3" s="13" t="n">
        <v>45295</v>
      </c>
      <c r="H3" s="14" t="s">
        <v>30</v>
      </c>
      <c r="I3" s="15" t="n">
        <v>569.58</v>
      </c>
    </row>
    <row r="4" customFormat="false" ht="15" hidden="false" customHeight="false" outlineLevel="0" collapsed="false">
      <c r="A4" s="0" t="s">
        <v>231</v>
      </c>
      <c r="B4" s="13" t="n">
        <v>45362</v>
      </c>
      <c r="C4" s="14" t="s">
        <v>282</v>
      </c>
      <c r="D4" s="14" t="s">
        <v>60</v>
      </c>
      <c r="E4" s="14" t="s">
        <v>29</v>
      </c>
      <c r="F4" s="13" t="n">
        <v>45296</v>
      </c>
      <c r="G4" s="13" t="n">
        <v>45300</v>
      </c>
      <c r="H4" s="14" t="s">
        <v>30</v>
      </c>
      <c r="I4" s="15" t="n">
        <v>620.76</v>
      </c>
    </row>
    <row r="5" customFormat="false" ht="15" hidden="false" customHeight="false" outlineLevel="0" collapsed="false">
      <c r="A5" s="0" t="s">
        <v>231</v>
      </c>
      <c r="B5" s="13" t="n">
        <v>45362</v>
      </c>
      <c r="C5" s="14" t="s">
        <v>281</v>
      </c>
      <c r="D5" s="14" t="s">
        <v>60</v>
      </c>
      <c r="E5" s="14" t="s">
        <v>29</v>
      </c>
      <c r="F5" s="13" t="n">
        <v>45303</v>
      </c>
      <c r="G5" s="13" t="n">
        <v>45304</v>
      </c>
      <c r="H5" s="14" t="s">
        <v>30</v>
      </c>
      <c r="I5" s="15" t="n">
        <v>443.47</v>
      </c>
    </row>
    <row r="6" customFormat="false" ht="15" hidden="false" customHeight="false" outlineLevel="0" collapsed="false">
      <c r="A6" s="0" t="s">
        <v>283</v>
      </c>
      <c r="B6" s="13" t="n">
        <v>45411</v>
      </c>
      <c r="C6" s="14" t="s">
        <v>284</v>
      </c>
      <c r="D6" s="14" t="s">
        <v>60</v>
      </c>
      <c r="E6" s="14" t="s">
        <v>29</v>
      </c>
      <c r="F6" s="13" t="n">
        <v>45318</v>
      </c>
      <c r="G6" s="13" t="n">
        <v>45319</v>
      </c>
      <c r="H6" s="14" t="s">
        <v>30</v>
      </c>
      <c r="I6" s="15" t="n">
        <v>243.99</v>
      </c>
    </row>
    <row r="7" customFormat="false" ht="15" hidden="false" customHeight="false" outlineLevel="0" collapsed="false">
      <c r="A7" s="0" t="s">
        <v>231</v>
      </c>
      <c r="B7" s="13" t="n">
        <v>45362</v>
      </c>
      <c r="C7" s="14" t="s">
        <v>281</v>
      </c>
      <c r="D7" s="14" t="s">
        <v>60</v>
      </c>
      <c r="E7" s="14" t="s">
        <v>29</v>
      </c>
      <c r="F7" s="13" t="n">
        <v>45320</v>
      </c>
      <c r="G7" s="13" t="n">
        <v>45323</v>
      </c>
      <c r="H7" s="14" t="s">
        <v>30</v>
      </c>
      <c r="I7" s="15" t="n">
        <v>654.67</v>
      </c>
    </row>
    <row r="8" customFormat="false" ht="15" hidden="false" customHeight="false" outlineLevel="0" collapsed="false">
      <c r="A8" s="0" t="s">
        <v>231</v>
      </c>
      <c r="B8" s="13" t="n">
        <v>45378</v>
      </c>
      <c r="C8" s="14" t="s">
        <v>285</v>
      </c>
      <c r="D8" s="14" t="s">
        <v>36</v>
      </c>
      <c r="E8" s="14" t="s">
        <v>37</v>
      </c>
      <c r="F8" s="13" t="n">
        <v>45323</v>
      </c>
      <c r="G8" s="13" t="n">
        <v>45351</v>
      </c>
      <c r="H8" s="14" t="s">
        <v>30</v>
      </c>
      <c r="I8" s="15" t="n">
        <v>1544</v>
      </c>
    </row>
    <row r="9" customFormat="false" ht="15" hidden="false" customHeight="false" outlineLevel="0" collapsed="false">
      <c r="A9" s="0" t="s">
        <v>283</v>
      </c>
      <c r="B9" s="13" t="n">
        <v>45411</v>
      </c>
      <c r="C9" s="14" t="s">
        <v>284</v>
      </c>
      <c r="D9" s="14" t="s">
        <v>60</v>
      </c>
      <c r="E9" s="14" t="s">
        <v>29</v>
      </c>
      <c r="F9" s="13" t="n">
        <v>45333</v>
      </c>
      <c r="G9" s="13" t="n">
        <v>45334</v>
      </c>
      <c r="H9" s="14" t="s">
        <v>30</v>
      </c>
      <c r="I9" s="15" t="n">
        <v>287.02</v>
      </c>
    </row>
    <row r="10" customFormat="false" ht="15" hidden="false" customHeight="false" outlineLevel="0" collapsed="false">
      <c r="A10" s="0" t="s">
        <v>283</v>
      </c>
      <c r="B10" s="13" t="n">
        <v>45385</v>
      </c>
      <c r="C10" s="14" t="s">
        <v>286</v>
      </c>
      <c r="D10" s="14" t="s">
        <v>60</v>
      </c>
      <c r="E10" s="14" t="s">
        <v>29</v>
      </c>
      <c r="F10" s="13" t="n">
        <v>45337</v>
      </c>
      <c r="G10" s="13" t="n">
        <v>45341</v>
      </c>
      <c r="H10" s="14" t="s">
        <v>30</v>
      </c>
      <c r="I10" s="15" t="n">
        <v>1384.32</v>
      </c>
    </row>
    <row r="11" customFormat="false" ht="15" hidden="false" customHeight="false" outlineLevel="0" collapsed="false">
      <c r="A11" s="0" t="s">
        <v>283</v>
      </c>
      <c r="B11" s="13" t="n">
        <v>45385</v>
      </c>
      <c r="C11" s="14" t="s">
        <v>286</v>
      </c>
      <c r="D11" s="14" t="s">
        <v>60</v>
      </c>
      <c r="E11" s="14" t="s">
        <v>29</v>
      </c>
      <c r="F11" s="13" t="n">
        <v>45341</v>
      </c>
      <c r="G11" s="13" t="n">
        <v>45342</v>
      </c>
      <c r="H11" s="14" t="s">
        <v>30</v>
      </c>
      <c r="I11" s="15" t="n">
        <v>200.48</v>
      </c>
    </row>
    <row r="12" customFormat="false" ht="15" hidden="false" customHeight="false" outlineLevel="0" collapsed="false">
      <c r="A12" s="0" t="s">
        <v>283</v>
      </c>
      <c r="B12" s="13" t="n">
        <v>45406</v>
      </c>
      <c r="C12" s="14" t="s">
        <v>287</v>
      </c>
      <c r="D12" s="14" t="s">
        <v>60</v>
      </c>
      <c r="E12" s="14" t="s">
        <v>29</v>
      </c>
      <c r="F12" s="13" t="n">
        <v>45341</v>
      </c>
      <c r="G12" s="13" t="n">
        <v>45342</v>
      </c>
      <c r="H12" s="14" t="s">
        <v>30</v>
      </c>
      <c r="I12" s="15" t="n">
        <v>202.27</v>
      </c>
    </row>
    <row r="13" customFormat="false" ht="15" hidden="false" customHeight="false" outlineLevel="0" collapsed="false">
      <c r="A13" s="0" t="s">
        <v>283</v>
      </c>
      <c r="B13" s="13" t="n">
        <v>45406</v>
      </c>
      <c r="C13" s="14" t="s">
        <v>287</v>
      </c>
      <c r="D13" s="14" t="s">
        <v>60</v>
      </c>
      <c r="E13" s="14" t="s">
        <v>29</v>
      </c>
      <c r="F13" s="13" t="n">
        <v>45342</v>
      </c>
      <c r="G13" s="13" t="n">
        <v>45343</v>
      </c>
      <c r="H13" s="14" t="s">
        <v>30</v>
      </c>
      <c r="I13" s="15" t="n">
        <v>285.6</v>
      </c>
    </row>
    <row r="14" customFormat="false" ht="15" hidden="false" customHeight="false" outlineLevel="0" collapsed="false">
      <c r="A14" s="0" t="s">
        <v>283</v>
      </c>
      <c r="B14" s="13" t="n">
        <v>45411</v>
      </c>
      <c r="C14" s="14" t="s">
        <v>284</v>
      </c>
      <c r="D14" s="14" t="s">
        <v>60</v>
      </c>
      <c r="E14" s="14" t="s">
        <v>29</v>
      </c>
      <c r="F14" s="13" t="n">
        <v>45343</v>
      </c>
      <c r="G14" s="13" t="n">
        <v>45344</v>
      </c>
      <c r="H14" s="14" t="s">
        <v>30</v>
      </c>
      <c r="I14" s="15" t="n">
        <v>202.68</v>
      </c>
    </row>
    <row r="15" customFormat="false" ht="15" hidden="false" customHeight="false" outlineLevel="0" collapsed="false">
      <c r="A15" s="0" t="s">
        <v>283</v>
      </c>
      <c r="B15" s="13" t="n">
        <v>45406</v>
      </c>
      <c r="C15" s="14" t="s">
        <v>287</v>
      </c>
      <c r="D15" s="14" t="s">
        <v>60</v>
      </c>
      <c r="E15" s="14" t="s">
        <v>29</v>
      </c>
      <c r="F15" s="13" t="n">
        <v>45344</v>
      </c>
      <c r="G15" s="13" t="n">
        <v>45345</v>
      </c>
      <c r="H15" s="14" t="s">
        <v>30</v>
      </c>
      <c r="I15" s="15" t="n">
        <v>217.28</v>
      </c>
    </row>
    <row r="16" customFormat="false" ht="15" hidden="false" customHeight="false" outlineLevel="0" collapsed="false">
      <c r="A16" s="0" t="s">
        <v>283</v>
      </c>
      <c r="B16" s="13" t="n">
        <v>45411</v>
      </c>
      <c r="C16" s="14" t="s">
        <v>284</v>
      </c>
      <c r="D16" s="14" t="s">
        <v>60</v>
      </c>
      <c r="E16" s="14" t="s">
        <v>29</v>
      </c>
      <c r="F16" s="13" t="n">
        <v>45344</v>
      </c>
      <c r="G16" s="13" t="n">
        <v>45345</v>
      </c>
      <c r="H16" s="14" t="s">
        <v>30</v>
      </c>
      <c r="I16" s="15" t="n">
        <v>311.38</v>
      </c>
    </row>
    <row r="17" customFormat="false" ht="15" hidden="false" customHeight="false" outlineLevel="0" collapsed="false">
      <c r="A17" s="0" t="s">
        <v>283</v>
      </c>
      <c r="B17" s="13" t="n">
        <v>45406</v>
      </c>
      <c r="C17" s="14" t="s">
        <v>287</v>
      </c>
      <c r="D17" s="14" t="s">
        <v>60</v>
      </c>
      <c r="E17" s="14" t="s">
        <v>29</v>
      </c>
      <c r="F17" s="13" t="n">
        <v>45345</v>
      </c>
      <c r="G17" s="13" t="n">
        <v>45346</v>
      </c>
      <c r="H17" s="14" t="s">
        <v>30</v>
      </c>
      <c r="I17" s="15" t="n">
        <v>141.16</v>
      </c>
    </row>
    <row r="18" customFormat="false" ht="15" hidden="false" customHeight="false" outlineLevel="0" collapsed="false">
      <c r="A18" s="0" t="s">
        <v>283</v>
      </c>
      <c r="B18" s="13" t="n">
        <v>45406</v>
      </c>
      <c r="C18" s="14" t="s">
        <v>287</v>
      </c>
      <c r="D18" s="14" t="s">
        <v>60</v>
      </c>
      <c r="E18" s="14" t="s">
        <v>29</v>
      </c>
      <c r="F18" s="13" t="n">
        <v>45346</v>
      </c>
      <c r="G18" s="13" t="n">
        <v>45347</v>
      </c>
      <c r="H18" s="14" t="s">
        <v>30</v>
      </c>
      <c r="I18" s="15" t="n">
        <v>116.63</v>
      </c>
    </row>
    <row r="19" customFormat="false" ht="15" hidden="false" customHeight="false" outlineLevel="0" collapsed="false">
      <c r="A19" s="0" t="s">
        <v>283</v>
      </c>
      <c r="B19" s="13" t="n">
        <v>45406</v>
      </c>
      <c r="C19" s="14" t="s">
        <v>287</v>
      </c>
      <c r="D19" s="14" t="s">
        <v>60</v>
      </c>
      <c r="E19" s="14" t="s">
        <v>29</v>
      </c>
      <c r="F19" s="13" t="n">
        <v>45347</v>
      </c>
      <c r="G19" s="13" t="n">
        <v>45348</v>
      </c>
      <c r="H19" s="14" t="s">
        <v>30</v>
      </c>
      <c r="I19" s="15" t="n">
        <v>165.3</v>
      </c>
    </row>
    <row r="20" customFormat="false" ht="15" hidden="false" customHeight="false" outlineLevel="0" collapsed="false">
      <c r="A20" s="0" t="s">
        <v>283</v>
      </c>
      <c r="B20" s="13" t="n">
        <v>45411</v>
      </c>
      <c r="C20" s="14" t="s">
        <v>284</v>
      </c>
      <c r="D20" s="14" t="s">
        <v>60</v>
      </c>
      <c r="E20" s="14" t="s">
        <v>29</v>
      </c>
      <c r="F20" s="13" t="n">
        <v>45347</v>
      </c>
      <c r="G20" s="13" t="n">
        <v>45348</v>
      </c>
      <c r="H20" s="14" t="s">
        <v>30</v>
      </c>
      <c r="I20" s="15" t="n">
        <v>349.95</v>
      </c>
    </row>
    <row r="21" customFormat="false" ht="15" hidden="false" customHeight="false" outlineLevel="0" collapsed="false">
      <c r="A21" s="0" t="s">
        <v>283</v>
      </c>
      <c r="B21" s="13" t="n">
        <v>45411</v>
      </c>
      <c r="C21" s="14" t="s">
        <v>284</v>
      </c>
      <c r="D21" s="14" t="s">
        <v>60</v>
      </c>
      <c r="E21" s="14" t="s">
        <v>29</v>
      </c>
      <c r="F21" s="13" t="n">
        <v>45349</v>
      </c>
      <c r="G21" s="13" t="n">
        <v>45350</v>
      </c>
      <c r="H21" s="14" t="s">
        <v>30</v>
      </c>
      <c r="I21" s="15" t="n">
        <v>155.69</v>
      </c>
    </row>
    <row r="22" customFormat="false" ht="15" hidden="false" customHeight="false" outlineLevel="0" collapsed="false">
      <c r="A22" s="0" t="s">
        <v>283</v>
      </c>
      <c r="B22" s="13" t="n">
        <v>45408</v>
      </c>
      <c r="C22" s="14" t="s">
        <v>288</v>
      </c>
      <c r="D22" s="14" t="s">
        <v>36</v>
      </c>
      <c r="E22" s="14" t="s">
        <v>37</v>
      </c>
      <c r="F22" s="13" t="n">
        <v>45352</v>
      </c>
      <c r="G22" s="13" t="n">
        <v>45382</v>
      </c>
      <c r="H22" s="14" t="s">
        <v>30</v>
      </c>
      <c r="I22" s="15" t="n">
        <v>3096</v>
      </c>
    </row>
    <row r="23" customFormat="false" ht="15" hidden="false" customHeight="false" outlineLevel="0" collapsed="false">
      <c r="A23" s="0" t="s">
        <v>283</v>
      </c>
      <c r="B23" s="13" t="n">
        <v>45413</v>
      </c>
      <c r="C23" s="14" t="s">
        <v>289</v>
      </c>
      <c r="D23" s="14" t="s">
        <v>60</v>
      </c>
      <c r="E23" s="14" t="s">
        <v>29</v>
      </c>
      <c r="F23" s="13" t="n">
        <v>45355</v>
      </c>
      <c r="G23" s="13" t="n">
        <v>45356</v>
      </c>
      <c r="H23" s="14" t="s">
        <v>30</v>
      </c>
      <c r="I23" s="15" t="n">
        <v>166.88</v>
      </c>
    </row>
    <row r="24" customFormat="false" ht="15" hidden="false" customHeight="false" outlineLevel="0" collapsed="false">
      <c r="A24" s="0" t="s">
        <v>283</v>
      </c>
      <c r="B24" s="13" t="n">
        <v>45413</v>
      </c>
      <c r="C24" s="14" t="s">
        <v>289</v>
      </c>
      <c r="D24" s="14" t="s">
        <v>60</v>
      </c>
      <c r="E24" s="14" t="s">
        <v>29</v>
      </c>
      <c r="F24" s="13" t="n">
        <v>45380</v>
      </c>
      <c r="G24" s="13" t="n">
        <v>45381</v>
      </c>
      <c r="H24" s="14" t="s">
        <v>30</v>
      </c>
      <c r="I24" s="15" t="n">
        <v>229.67</v>
      </c>
    </row>
    <row r="25" customFormat="false" ht="15" hidden="false" customHeight="false" outlineLevel="0" collapsed="false">
      <c r="A25" s="0" t="s">
        <v>283</v>
      </c>
      <c r="B25" s="13" t="n">
        <v>45413</v>
      </c>
      <c r="C25" s="14" t="s">
        <v>289</v>
      </c>
      <c r="D25" s="14" t="s">
        <v>60</v>
      </c>
      <c r="E25" s="14" t="s">
        <v>29</v>
      </c>
      <c r="F25" s="13" t="n">
        <v>45383</v>
      </c>
      <c r="G25" s="13" t="n">
        <v>45384</v>
      </c>
      <c r="H25" s="14" t="s">
        <v>30</v>
      </c>
      <c r="I25" s="15" t="n">
        <v>173.32</v>
      </c>
    </row>
    <row r="26" customFormat="false" ht="15" hidden="false" customHeight="false" outlineLevel="0" collapsed="false">
      <c r="A26" s="0" t="s">
        <v>283</v>
      </c>
      <c r="B26" s="13" t="n">
        <v>45441</v>
      </c>
      <c r="C26" s="14" t="s">
        <v>290</v>
      </c>
      <c r="D26" s="14" t="s">
        <v>36</v>
      </c>
      <c r="E26" s="14" t="s">
        <v>37</v>
      </c>
      <c r="F26" s="13" t="n">
        <v>45383</v>
      </c>
      <c r="G26" s="13" t="n">
        <v>45412</v>
      </c>
      <c r="H26" s="14" t="s">
        <v>30</v>
      </c>
      <c r="I26" s="15" t="n">
        <v>3096</v>
      </c>
    </row>
    <row r="27" customFormat="false" ht="15" hidden="false" customHeight="false" outlineLevel="0" collapsed="false">
      <c r="A27" s="0" t="s">
        <v>283</v>
      </c>
      <c r="B27" s="13" t="n">
        <v>45448</v>
      </c>
      <c r="C27" s="14" t="s">
        <v>291</v>
      </c>
      <c r="D27" s="14" t="s">
        <v>60</v>
      </c>
      <c r="E27" s="14" t="s">
        <v>29</v>
      </c>
      <c r="F27" s="13" t="n">
        <v>45383</v>
      </c>
      <c r="G27" s="13" t="n">
        <v>45386</v>
      </c>
      <c r="H27" s="14" t="s">
        <v>30</v>
      </c>
      <c r="I27" s="15" t="n">
        <v>1072.29</v>
      </c>
    </row>
    <row r="28" customFormat="false" ht="15" hidden="false" customHeight="false" outlineLevel="0" collapsed="false">
      <c r="A28" s="0" t="s">
        <v>283</v>
      </c>
      <c r="B28" s="13" t="n">
        <v>45449</v>
      </c>
      <c r="C28" s="14" t="s">
        <v>292</v>
      </c>
      <c r="D28" s="14" t="s">
        <v>60</v>
      </c>
      <c r="E28" s="14" t="s">
        <v>29</v>
      </c>
      <c r="F28" s="13" t="n">
        <v>45383</v>
      </c>
      <c r="G28" s="13" t="n">
        <v>45384</v>
      </c>
      <c r="H28" s="14" t="s">
        <v>30</v>
      </c>
      <c r="I28" s="15" t="n">
        <v>478.24</v>
      </c>
    </row>
    <row r="29" customFormat="false" ht="15" hidden="false" customHeight="false" outlineLevel="0" collapsed="false">
      <c r="A29" s="0" t="s">
        <v>283</v>
      </c>
      <c r="B29" s="13" t="n">
        <v>45449</v>
      </c>
      <c r="C29" s="14" t="s">
        <v>292</v>
      </c>
      <c r="D29" s="14" t="s">
        <v>60</v>
      </c>
      <c r="E29" s="14" t="s">
        <v>29</v>
      </c>
      <c r="F29" s="13" t="n">
        <v>45384</v>
      </c>
      <c r="G29" s="13" t="n">
        <v>45385</v>
      </c>
      <c r="H29" s="14" t="s">
        <v>30</v>
      </c>
      <c r="I29" s="15" t="n">
        <v>213.58</v>
      </c>
    </row>
    <row r="30" customFormat="false" ht="15" hidden="false" customHeight="false" outlineLevel="0" collapsed="false">
      <c r="A30" s="0" t="s">
        <v>283</v>
      </c>
      <c r="B30" s="13" t="n">
        <v>45449</v>
      </c>
      <c r="C30" s="14" t="s">
        <v>292</v>
      </c>
      <c r="D30" s="14" t="s">
        <v>60</v>
      </c>
      <c r="E30" s="14" t="s">
        <v>29</v>
      </c>
      <c r="F30" s="13" t="n">
        <v>45385</v>
      </c>
      <c r="G30" s="13" t="n">
        <v>45386</v>
      </c>
      <c r="H30" s="14" t="s">
        <v>30</v>
      </c>
      <c r="I30" s="15" t="n">
        <v>315.36</v>
      </c>
    </row>
    <row r="31" customFormat="false" ht="15" hidden="false" customHeight="false" outlineLevel="0" collapsed="false">
      <c r="A31" s="0" t="s">
        <v>283</v>
      </c>
      <c r="B31" s="13" t="n">
        <v>45413</v>
      </c>
      <c r="C31" s="14" t="s">
        <v>289</v>
      </c>
      <c r="D31" s="14" t="s">
        <v>60</v>
      </c>
      <c r="E31" s="14" t="s">
        <v>29</v>
      </c>
      <c r="F31" s="13" t="n">
        <v>45389</v>
      </c>
      <c r="G31" s="13" t="n">
        <v>45392</v>
      </c>
      <c r="H31" s="14" t="s">
        <v>30</v>
      </c>
      <c r="I31" s="15" t="n">
        <v>909.59</v>
      </c>
    </row>
    <row r="32" customFormat="false" ht="15" hidden="false" customHeight="false" outlineLevel="0" collapsed="false">
      <c r="A32" s="0" t="s">
        <v>283</v>
      </c>
      <c r="B32" s="13" t="n">
        <v>45448</v>
      </c>
      <c r="C32" s="14" t="s">
        <v>291</v>
      </c>
      <c r="D32" s="14" t="s">
        <v>60</v>
      </c>
      <c r="E32" s="14" t="s">
        <v>29</v>
      </c>
      <c r="F32" s="13" t="n">
        <v>45389</v>
      </c>
      <c r="G32" s="13" t="n">
        <v>45390</v>
      </c>
      <c r="H32" s="14" t="s">
        <v>30</v>
      </c>
      <c r="I32" s="15" t="n">
        <v>165.3</v>
      </c>
    </row>
    <row r="33" customFormat="false" ht="15" hidden="false" customHeight="false" outlineLevel="0" collapsed="false">
      <c r="A33" s="0" t="s">
        <v>283</v>
      </c>
      <c r="B33" s="13" t="n">
        <v>45449</v>
      </c>
      <c r="C33" s="14" t="s">
        <v>292</v>
      </c>
      <c r="D33" s="14" t="s">
        <v>60</v>
      </c>
      <c r="E33" s="14" t="s">
        <v>29</v>
      </c>
      <c r="F33" s="13" t="n">
        <v>45392</v>
      </c>
      <c r="G33" s="13" t="n">
        <v>45395</v>
      </c>
      <c r="H33" s="14" t="s">
        <v>30</v>
      </c>
      <c r="I33" s="15" t="n">
        <v>1147.45</v>
      </c>
    </row>
    <row r="34" customFormat="false" ht="15" hidden="false" customHeight="false" outlineLevel="0" collapsed="false">
      <c r="A34" s="0" t="s">
        <v>283</v>
      </c>
      <c r="B34" s="13" t="n">
        <v>45449</v>
      </c>
      <c r="C34" s="14" t="s">
        <v>292</v>
      </c>
      <c r="D34" s="14" t="s">
        <v>60</v>
      </c>
      <c r="E34" s="14" t="s">
        <v>29</v>
      </c>
      <c r="F34" s="13" t="n">
        <v>45394</v>
      </c>
      <c r="G34" s="13" t="n">
        <v>45395</v>
      </c>
      <c r="H34" s="14" t="s">
        <v>30</v>
      </c>
      <c r="I34" s="15" t="n">
        <v>283.86</v>
      </c>
    </row>
    <row r="35" customFormat="false" ht="15" hidden="false" customHeight="false" outlineLevel="0" collapsed="false">
      <c r="A35" s="0" t="s">
        <v>283</v>
      </c>
      <c r="B35" s="13" t="n">
        <v>45448</v>
      </c>
      <c r="C35" s="14" t="s">
        <v>291</v>
      </c>
      <c r="D35" s="14" t="s">
        <v>60</v>
      </c>
      <c r="E35" s="14" t="s">
        <v>29</v>
      </c>
      <c r="F35" s="13" t="n">
        <v>45406</v>
      </c>
      <c r="G35" s="13" t="n">
        <v>45407</v>
      </c>
      <c r="H35" s="14" t="s">
        <v>30</v>
      </c>
      <c r="I35" s="15" t="n">
        <v>272.69</v>
      </c>
    </row>
    <row r="36" customFormat="false" ht="15" hidden="false" customHeight="false" outlineLevel="0" collapsed="false">
      <c r="A36" s="0" t="s">
        <v>283</v>
      </c>
      <c r="B36" s="13" t="n">
        <v>45449</v>
      </c>
      <c r="C36" s="14" t="s">
        <v>292</v>
      </c>
      <c r="D36" s="14" t="s">
        <v>60</v>
      </c>
      <c r="E36" s="14" t="s">
        <v>29</v>
      </c>
      <c r="F36" s="13" t="n">
        <v>45406</v>
      </c>
      <c r="G36" s="13" t="n">
        <v>45407</v>
      </c>
      <c r="H36" s="14" t="s">
        <v>30</v>
      </c>
      <c r="I36" s="15" t="n">
        <v>194.34</v>
      </c>
    </row>
    <row r="37" customFormat="false" ht="15" hidden="false" customHeight="false" outlineLevel="0" collapsed="false">
      <c r="A37" s="0" t="s">
        <v>283</v>
      </c>
      <c r="B37" s="13" t="n">
        <v>45449</v>
      </c>
      <c r="C37" s="14" t="s">
        <v>292</v>
      </c>
      <c r="D37" s="14" t="s">
        <v>60</v>
      </c>
      <c r="E37" s="14" t="s">
        <v>29</v>
      </c>
      <c r="F37" s="13" t="n">
        <v>45407</v>
      </c>
      <c r="G37" s="13" t="n">
        <v>45408</v>
      </c>
      <c r="H37" s="14" t="s">
        <v>30</v>
      </c>
      <c r="I37" s="15" t="n">
        <v>426.02</v>
      </c>
    </row>
    <row r="38" customFormat="false" ht="15" hidden="false" customHeight="false" outlineLevel="0" collapsed="false">
      <c r="A38" s="0" t="s">
        <v>283</v>
      </c>
      <c r="B38" s="13" t="n">
        <v>45469</v>
      </c>
      <c r="C38" s="14" t="s">
        <v>293</v>
      </c>
      <c r="D38" s="14" t="s">
        <v>36</v>
      </c>
      <c r="E38" s="14" t="s">
        <v>37</v>
      </c>
      <c r="F38" s="13" t="n">
        <v>45413</v>
      </c>
      <c r="G38" s="13" t="n">
        <v>45443</v>
      </c>
      <c r="H38" s="14" t="s">
        <v>30</v>
      </c>
      <c r="I38" s="15" t="n">
        <v>2838</v>
      </c>
    </row>
    <row r="39" customFormat="false" ht="15" hidden="false" customHeight="false" outlineLevel="0" collapsed="false">
      <c r="A39" s="0" t="s">
        <v>283</v>
      </c>
      <c r="B39" s="13" t="n">
        <v>45449</v>
      </c>
      <c r="C39" s="14" t="s">
        <v>294</v>
      </c>
      <c r="D39" s="14" t="s">
        <v>60</v>
      </c>
      <c r="E39" s="14" t="s">
        <v>29</v>
      </c>
      <c r="F39" s="13" t="n">
        <v>45421</v>
      </c>
      <c r="G39" s="13" t="n">
        <v>45422</v>
      </c>
      <c r="H39" s="14" t="s">
        <v>30</v>
      </c>
      <c r="I39" s="15" t="n">
        <v>194.34</v>
      </c>
    </row>
    <row r="40" customFormat="false" ht="15" hidden="false" customHeight="false" outlineLevel="0" collapsed="false">
      <c r="A40" s="0" t="s">
        <v>283</v>
      </c>
      <c r="B40" s="13" t="n">
        <v>45449</v>
      </c>
      <c r="C40" s="14" t="s">
        <v>294</v>
      </c>
      <c r="D40" s="14" t="s">
        <v>60</v>
      </c>
      <c r="E40" s="14" t="s">
        <v>29</v>
      </c>
      <c r="F40" s="13" t="n">
        <v>45422</v>
      </c>
      <c r="G40" s="13" t="n">
        <v>45423</v>
      </c>
      <c r="H40" s="14" t="s">
        <v>30</v>
      </c>
      <c r="I40" s="15" t="n">
        <v>265.29</v>
      </c>
    </row>
    <row r="41" customFormat="false" ht="15" hidden="false" customHeight="false" outlineLevel="0" collapsed="false">
      <c r="A41" s="0" t="s">
        <v>283</v>
      </c>
      <c r="B41" s="13" t="n">
        <v>45449</v>
      </c>
      <c r="C41" s="14" t="s">
        <v>294</v>
      </c>
      <c r="D41" s="14" t="s">
        <v>60</v>
      </c>
      <c r="E41" s="14" t="s">
        <v>29</v>
      </c>
      <c r="F41" s="13" t="n">
        <v>45425</v>
      </c>
      <c r="G41" s="13" t="n">
        <v>45426</v>
      </c>
      <c r="H41" s="14" t="s">
        <v>30</v>
      </c>
      <c r="I41" s="15" t="n">
        <v>220.78</v>
      </c>
    </row>
    <row r="42" customFormat="false" ht="15" hidden="false" customHeight="false" outlineLevel="0" collapsed="false">
      <c r="A42" s="0" t="s">
        <v>283</v>
      </c>
      <c r="B42" s="13" t="n">
        <v>45453</v>
      </c>
      <c r="C42" s="14" t="s">
        <v>295</v>
      </c>
      <c r="D42" s="14" t="s">
        <v>60</v>
      </c>
      <c r="E42" s="14" t="s">
        <v>29</v>
      </c>
      <c r="F42" s="13" t="n">
        <v>45425</v>
      </c>
      <c r="G42" s="13" t="n">
        <v>45433</v>
      </c>
      <c r="H42" s="14" t="s">
        <v>30</v>
      </c>
      <c r="I42" s="15" t="n">
        <v>2240.52</v>
      </c>
    </row>
    <row r="43" customFormat="false" ht="15" hidden="false" customHeight="false" outlineLevel="0" collapsed="false">
      <c r="A43" s="0" t="s">
        <v>283</v>
      </c>
      <c r="B43" s="13" t="n">
        <v>45433</v>
      </c>
      <c r="C43" s="14" t="s">
        <v>296</v>
      </c>
      <c r="D43" s="14" t="s">
        <v>60</v>
      </c>
      <c r="E43" s="14" t="s">
        <v>29</v>
      </c>
      <c r="F43" s="13" t="n">
        <v>45426</v>
      </c>
      <c r="G43" s="13" t="n">
        <v>45428</v>
      </c>
      <c r="H43" s="14" t="s">
        <v>30</v>
      </c>
      <c r="I43" s="15" t="n">
        <v>1141.64</v>
      </c>
    </row>
    <row r="44" customFormat="false" ht="15" hidden="false" customHeight="false" outlineLevel="0" collapsed="false">
      <c r="A44" s="0" t="s">
        <v>283</v>
      </c>
      <c r="B44" s="13" t="n">
        <v>45449</v>
      </c>
      <c r="C44" s="14" t="s">
        <v>294</v>
      </c>
      <c r="D44" s="14" t="s">
        <v>60</v>
      </c>
      <c r="E44" s="14" t="s">
        <v>29</v>
      </c>
      <c r="F44" s="13" t="n">
        <v>45426</v>
      </c>
      <c r="G44" s="13" t="n">
        <v>45427</v>
      </c>
      <c r="H44" s="14" t="s">
        <v>30</v>
      </c>
      <c r="I44" s="15" t="n">
        <v>587.39</v>
      </c>
    </row>
    <row r="45" customFormat="false" ht="15" hidden="false" customHeight="false" outlineLevel="0" collapsed="false">
      <c r="A45" s="0" t="s">
        <v>297</v>
      </c>
      <c r="B45" s="13" t="n">
        <v>45541</v>
      </c>
      <c r="C45" s="14" t="s">
        <v>298</v>
      </c>
      <c r="D45" s="14" t="s">
        <v>60</v>
      </c>
      <c r="E45" s="14" t="s">
        <v>29</v>
      </c>
      <c r="F45" s="13" t="n">
        <v>45436</v>
      </c>
      <c r="G45" s="13" t="n">
        <v>45439</v>
      </c>
      <c r="H45" s="14" t="s">
        <v>30</v>
      </c>
      <c r="I45" s="15" t="n">
        <v>1642.17</v>
      </c>
    </row>
    <row r="46" customFormat="false" ht="15" hidden="false" customHeight="false" outlineLevel="0" collapsed="false">
      <c r="A46" s="0" t="s">
        <v>283</v>
      </c>
      <c r="B46" s="13" t="n">
        <v>45449</v>
      </c>
      <c r="C46" s="14" t="s">
        <v>294</v>
      </c>
      <c r="D46" s="14" t="s">
        <v>60</v>
      </c>
      <c r="E46" s="14" t="s">
        <v>29</v>
      </c>
      <c r="F46" s="13" t="n">
        <v>45437</v>
      </c>
      <c r="G46" s="13" t="n">
        <v>45438</v>
      </c>
      <c r="H46" s="14" t="s">
        <v>30</v>
      </c>
      <c r="I46" s="15" t="n">
        <v>222.88</v>
      </c>
    </row>
    <row r="47" customFormat="false" ht="15" hidden="false" customHeight="false" outlineLevel="0" collapsed="false">
      <c r="A47" s="0" t="s">
        <v>253</v>
      </c>
      <c r="B47" s="13" t="n">
        <v>45567</v>
      </c>
      <c r="C47" s="14" t="s">
        <v>299</v>
      </c>
      <c r="D47" s="14" t="s">
        <v>60</v>
      </c>
      <c r="E47" s="14" t="s">
        <v>29</v>
      </c>
      <c r="F47" s="13" t="n">
        <v>45439</v>
      </c>
      <c r="G47" s="13" t="n">
        <v>45440</v>
      </c>
      <c r="H47" s="14" t="s">
        <v>30</v>
      </c>
      <c r="I47" s="15" t="n">
        <v>265.3</v>
      </c>
    </row>
    <row r="48" customFormat="false" ht="15" hidden="false" customHeight="false" outlineLevel="0" collapsed="false">
      <c r="A48" s="0" t="s">
        <v>297</v>
      </c>
      <c r="B48" s="13" t="n">
        <v>45498</v>
      </c>
      <c r="C48" s="14" t="s">
        <v>300</v>
      </c>
      <c r="D48" s="14" t="s">
        <v>60</v>
      </c>
      <c r="E48" s="14" t="s">
        <v>29</v>
      </c>
      <c r="F48" s="13" t="n">
        <v>45440</v>
      </c>
      <c r="G48" s="13" t="n">
        <v>45442</v>
      </c>
      <c r="H48" s="14" t="s">
        <v>30</v>
      </c>
      <c r="I48" s="15" t="n">
        <v>455.02</v>
      </c>
    </row>
    <row r="49" customFormat="false" ht="15" hidden="false" customHeight="false" outlineLevel="0" collapsed="false">
      <c r="A49" s="0" t="s">
        <v>283</v>
      </c>
      <c r="B49" s="13" t="n">
        <v>45449</v>
      </c>
      <c r="C49" s="14" t="s">
        <v>294</v>
      </c>
      <c r="D49" s="14" t="s">
        <v>60</v>
      </c>
      <c r="E49" s="14" t="s">
        <v>29</v>
      </c>
      <c r="F49" s="13" t="n">
        <v>45441</v>
      </c>
      <c r="G49" s="13" t="n">
        <v>45442</v>
      </c>
      <c r="H49" s="14" t="s">
        <v>30</v>
      </c>
      <c r="I49" s="15" t="n">
        <v>188.16</v>
      </c>
    </row>
    <row r="50" customFormat="false" ht="15" hidden="false" customHeight="false" outlineLevel="0" collapsed="false">
      <c r="A50" s="0" t="s">
        <v>283</v>
      </c>
      <c r="B50" s="13" t="n">
        <v>45449</v>
      </c>
      <c r="C50" s="14" t="s">
        <v>294</v>
      </c>
      <c r="D50" s="14" t="s">
        <v>60</v>
      </c>
      <c r="E50" s="14" t="s">
        <v>29</v>
      </c>
      <c r="F50" s="13" t="n">
        <v>45441</v>
      </c>
      <c r="G50" s="13" t="n">
        <v>45443</v>
      </c>
      <c r="H50" s="14" t="s">
        <v>30</v>
      </c>
      <c r="I50" s="15" t="n">
        <v>399.38</v>
      </c>
    </row>
    <row r="51" customFormat="false" ht="15" hidden="false" customHeight="false" outlineLevel="0" collapsed="false">
      <c r="A51" s="0" t="s">
        <v>297</v>
      </c>
      <c r="B51" s="13" t="n">
        <v>45498</v>
      </c>
      <c r="C51" s="14" t="s">
        <v>300</v>
      </c>
      <c r="D51" s="14" t="s">
        <v>60</v>
      </c>
      <c r="E51" s="14" t="s">
        <v>29</v>
      </c>
      <c r="F51" s="13" t="n">
        <v>45441</v>
      </c>
      <c r="G51" s="13" t="n">
        <v>45442</v>
      </c>
      <c r="H51" s="14" t="s">
        <v>30</v>
      </c>
      <c r="I51" s="15" t="n">
        <v>229.59</v>
      </c>
    </row>
    <row r="52" customFormat="false" ht="15" hidden="false" customHeight="false" outlineLevel="0" collapsed="false">
      <c r="A52" s="0" t="s">
        <v>297</v>
      </c>
      <c r="B52" s="13" t="n">
        <v>45498</v>
      </c>
      <c r="C52" s="14" t="s">
        <v>301</v>
      </c>
      <c r="D52" s="14" t="s">
        <v>60</v>
      </c>
      <c r="E52" s="14" t="s">
        <v>29</v>
      </c>
      <c r="F52" s="13" t="n">
        <v>45441</v>
      </c>
      <c r="G52" s="13" t="n">
        <v>45442</v>
      </c>
      <c r="H52" s="14" t="s">
        <v>30</v>
      </c>
      <c r="I52" s="15" t="n">
        <v>217.44</v>
      </c>
    </row>
    <row r="53" customFormat="false" ht="15" hidden="false" customHeight="false" outlineLevel="0" collapsed="false">
      <c r="A53" s="0" t="s">
        <v>297</v>
      </c>
      <c r="B53" s="13" t="n">
        <v>45498</v>
      </c>
      <c r="C53" s="14" t="s">
        <v>300</v>
      </c>
      <c r="D53" s="14" t="s">
        <v>60</v>
      </c>
      <c r="E53" s="14" t="s">
        <v>29</v>
      </c>
      <c r="F53" s="13" t="n">
        <v>45442</v>
      </c>
      <c r="G53" s="13" t="n">
        <v>45444</v>
      </c>
      <c r="H53" s="14" t="s">
        <v>30</v>
      </c>
      <c r="I53" s="15" t="n">
        <v>515.18</v>
      </c>
    </row>
    <row r="54" customFormat="false" ht="15" hidden="false" customHeight="false" outlineLevel="0" collapsed="false">
      <c r="A54" s="0" t="s">
        <v>297</v>
      </c>
      <c r="B54" s="13" t="n">
        <v>45498</v>
      </c>
      <c r="C54" s="14" t="s">
        <v>300</v>
      </c>
      <c r="D54" s="14" t="s">
        <v>60</v>
      </c>
      <c r="E54" s="14" t="s">
        <v>29</v>
      </c>
      <c r="F54" s="13" t="n">
        <v>45444</v>
      </c>
      <c r="G54" s="13" t="n">
        <v>45446</v>
      </c>
      <c r="H54" s="14" t="s">
        <v>30</v>
      </c>
      <c r="I54" s="15" t="n">
        <v>358.72</v>
      </c>
    </row>
    <row r="55" customFormat="false" ht="15" hidden="false" customHeight="false" outlineLevel="0" collapsed="false">
      <c r="A55" s="0" t="s">
        <v>283</v>
      </c>
      <c r="B55" s="13" t="n">
        <v>45461</v>
      </c>
      <c r="C55" s="14" t="s">
        <v>302</v>
      </c>
      <c r="D55" s="14" t="s">
        <v>60</v>
      </c>
      <c r="E55" s="14" t="s">
        <v>29</v>
      </c>
      <c r="F55" s="13" t="n">
        <v>45446</v>
      </c>
      <c r="G55" s="13" t="n">
        <v>45451</v>
      </c>
      <c r="H55" s="14" t="s">
        <v>30</v>
      </c>
      <c r="I55" s="15" t="n">
        <v>913.07</v>
      </c>
    </row>
    <row r="56" customFormat="false" ht="15" hidden="false" customHeight="false" outlineLevel="0" collapsed="false">
      <c r="A56" s="0" t="s">
        <v>297</v>
      </c>
      <c r="B56" s="13" t="n">
        <v>45498</v>
      </c>
      <c r="C56" s="14" t="s">
        <v>300</v>
      </c>
      <c r="D56" s="14" t="s">
        <v>60</v>
      </c>
      <c r="E56" s="14" t="s">
        <v>29</v>
      </c>
      <c r="F56" s="13" t="n">
        <v>45446</v>
      </c>
      <c r="G56" s="13" t="n">
        <v>45447</v>
      </c>
      <c r="H56" s="14" t="s">
        <v>30</v>
      </c>
      <c r="I56" s="15" t="n">
        <v>290.73</v>
      </c>
    </row>
    <row r="57" customFormat="false" ht="15" hidden="false" customHeight="false" outlineLevel="0" collapsed="false">
      <c r="A57" s="0" t="s">
        <v>283</v>
      </c>
      <c r="B57" s="13" t="n">
        <v>45461</v>
      </c>
      <c r="C57" s="14" t="s">
        <v>302</v>
      </c>
      <c r="D57" s="14" t="s">
        <v>60</v>
      </c>
      <c r="E57" s="14" t="s">
        <v>29</v>
      </c>
      <c r="F57" s="13" t="n">
        <v>45447</v>
      </c>
      <c r="G57" s="13" t="n">
        <v>45451</v>
      </c>
      <c r="H57" s="14" t="s">
        <v>30</v>
      </c>
      <c r="I57" s="15" t="n">
        <v>626.91</v>
      </c>
    </row>
    <row r="58" customFormat="false" ht="15" hidden="false" customHeight="false" outlineLevel="0" collapsed="false">
      <c r="A58" s="0" t="s">
        <v>297</v>
      </c>
      <c r="B58" s="13" t="n">
        <v>45541</v>
      </c>
      <c r="C58" s="14" t="s">
        <v>298</v>
      </c>
      <c r="D58" s="14" t="s">
        <v>60</v>
      </c>
      <c r="E58" s="14" t="s">
        <v>29</v>
      </c>
      <c r="F58" s="13" t="n">
        <v>45447</v>
      </c>
      <c r="G58" s="13" t="n">
        <v>45449</v>
      </c>
      <c r="H58" s="14" t="s">
        <v>30</v>
      </c>
      <c r="I58" s="15" t="n">
        <v>701.34</v>
      </c>
    </row>
    <row r="59" customFormat="false" ht="15" hidden="false" customHeight="false" outlineLevel="0" collapsed="false">
      <c r="A59" s="0" t="s">
        <v>297</v>
      </c>
      <c r="B59" s="13" t="n">
        <v>45498</v>
      </c>
      <c r="C59" s="14" t="s">
        <v>301</v>
      </c>
      <c r="D59" s="14" t="s">
        <v>60</v>
      </c>
      <c r="E59" s="14" t="s">
        <v>29</v>
      </c>
      <c r="F59" s="13" t="n">
        <v>45448</v>
      </c>
      <c r="G59" s="13" t="n">
        <v>45449</v>
      </c>
      <c r="H59" s="14" t="s">
        <v>30</v>
      </c>
      <c r="I59" s="15" t="n">
        <v>115.89</v>
      </c>
    </row>
    <row r="60" customFormat="false" ht="15" hidden="false" customHeight="false" outlineLevel="0" collapsed="false">
      <c r="A60" s="0" t="s">
        <v>253</v>
      </c>
      <c r="B60" s="13" t="n">
        <v>45566</v>
      </c>
      <c r="C60" s="14" t="s">
        <v>303</v>
      </c>
      <c r="D60" s="14" t="s">
        <v>60</v>
      </c>
      <c r="E60" s="14" t="s">
        <v>29</v>
      </c>
      <c r="F60" s="13" t="n">
        <v>45449</v>
      </c>
      <c r="G60" s="13" t="n">
        <v>45450</v>
      </c>
      <c r="H60" s="14" t="s">
        <v>30</v>
      </c>
      <c r="I60" s="15" t="n">
        <v>498.26</v>
      </c>
    </row>
    <row r="61" customFormat="false" ht="15" hidden="false" customHeight="false" outlineLevel="0" collapsed="false">
      <c r="A61" s="0" t="s">
        <v>283</v>
      </c>
      <c r="B61" s="13" t="n">
        <v>45461</v>
      </c>
      <c r="C61" s="14" t="s">
        <v>302</v>
      </c>
      <c r="D61" s="14" t="s">
        <v>60</v>
      </c>
      <c r="E61" s="14" t="s">
        <v>29</v>
      </c>
      <c r="F61" s="13" t="n">
        <v>45451</v>
      </c>
      <c r="G61" s="13" t="n">
        <v>45452</v>
      </c>
      <c r="H61" s="14" t="s">
        <v>30</v>
      </c>
      <c r="I61" s="15" t="n">
        <v>278.72</v>
      </c>
    </row>
    <row r="62" customFormat="false" ht="15" hidden="false" customHeight="false" outlineLevel="0" collapsed="false">
      <c r="A62" s="0" t="s">
        <v>283</v>
      </c>
      <c r="B62" s="13" t="n">
        <v>45461</v>
      </c>
      <c r="C62" s="14" t="s">
        <v>302</v>
      </c>
      <c r="D62" s="14" t="s">
        <v>60</v>
      </c>
      <c r="E62" s="14" t="s">
        <v>29</v>
      </c>
      <c r="F62" s="13" t="n">
        <v>45453</v>
      </c>
      <c r="G62" s="13" t="n">
        <v>45458</v>
      </c>
      <c r="H62" s="14" t="s">
        <v>30</v>
      </c>
      <c r="I62" s="15" t="n">
        <v>1971.26</v>
      </c>
    </row>
    <row r="63" customFormat="false" ht="15" hidden="false" customHeight="false" outlineLevel="0" collapsed="false">
      <c r="A63" s="0" t="s">
        <v>297</v>
      </c>
      <c r="B63" s="13" t="n">
        <v>45498</v>
      </c>
      <c r="C63" s="14" t="s">
        <v>300</v>
      </c>
      <c r="D63" s="14" t="s">
        <v>60</v>
      </c>
      <c r="E63" s="14" t="s">
        <v>29</v>
      </c>
      <c r="F63" s="13" t="n">
        <v>45461</v>
      </c>
      <c r="G63" s="13" t="n">
        <v>45465</v>
      </c>
      <c r="H63" s="14" t="s">
        <v>30</v>
      </c>
      <c r="I63" s="15" t="n">
        <v>387.52</v>
      </c>
    </row>
    <row r="64" customFormat="false" ht="15" hidden="false" customHeight="false" outlineLevel="0" collapsed="false">
      <c r="A64" s="0" t="s">
        <v>297</v>
      </c>
      <c r="B64" s="13" t="n">
        <v>45498</v>
      </c>
      <c r="C64" s="14" t="s">
        <v>301</v>
      </c>
      <c r="D64" s="14" t="s">
        <v>60</v>
      </c>
      <c r="E64" s="14" t="s">
        <v>29</v>
      </c>
      <c r="F64" s="13" t="n">
        <v>45463</v>
      </c>
      <c r="G64" s="13" t="n">
        <v>45464</v>
      </c>
      <c r="H64" s="14" t="s">
        <v>30</v>
      </c>
      <c r="I64" s="15" t="n">
        <v>109.71</v>
      </c>
    </row>
    <row r="65" customFormat="false" ht="15" hidden="false" customHeight="false" outlineLevel="0" collapsed="false">
      <c r="A65" s="0" t="s">
        <v>297</v>
      </c>
      <c r="B65" s="13" t="n">
        <v>45498</v>
      </c>
      <c r="C65" s="14" t="s">
        <v>301</v>
      </c>
      <c r="D65" s="14" t="s">
        <v>60</v>
      </c>
      <c r="E65" s="14" t="s">
        <v>29</v>
      </c>
      <c r="F65" s="13" t="n">
        <v>45463</v>
      </c>
      <c r="G65" s="13" t="n">
        <v>45465</v>
      </c>
      <c r="H65" s="14" t="s">
        <v>30</v>
      </c>
      <c r="I65" s="15" t="n">
        <v>652.68</v>
      </c>
    </row>
    <row r="66" customFormat="false" ht="15" hidden="false" customHeight="false" outlineLevel="0" collapsed="false">
      <c r="A66" s="0" t="s">
        <v>297</v>
      </c>
      <c r="B66" s="13" t="n">
        <v>45498</v>
      </c>
      <c r="C66" s="14" t="s">
        <v>300</v>
      </c>
      <c r="D66" s="14" t="s">
        <v>60</v>
      </c>
      <c r="E66" s="14" t="s">
        <v>29</v>
      </c>
      <c r="F66" s="13" t="n">
        <v>45464</v>
      </c>
      <c r="G66" s="13" t="n">
        <v>45465</v>
      </c>
      <c r="H66" s="14" t="s">
        <v>30</v>
      </c>
      <c r="I66" s="15" t="n">
        <v>387.52</v>
      </c>
    </row>
    <row r="67" customFormat="false" ht="15" hidden="false" customHeight="false" outlineLevel="0" collapsed="false">
      <c r="A67" s="0" t="s">
        <v>297</v>
      </c>
      <c r="B67" s="13" t="n">
        <v>45498</v>
      </c>
      <c r="C67" s="14" t="s">
        <v>301</v>
      </c>
      <c r="D67" s="14" t="s">
        <v>60</v>
      </c>
      <c r="E67" s="14" t="s">
        <v>29</v>
      </c>
      <c r="F67" s="13" t="n">
        <v>45467</v>
      </c>
      <c r="G67" s="13" t="n">
        <v>45468</v>
      </c>
      <c r="H67" s="14" t="s">
        <v>30</v>
      </c>
      <c r="I67" s="15" t="n">
        <v>392.16</v>
      </c>
    </row>
    <row r="68" customFormat="false" ht="15" hidden="false" customHeight="false" outlineLevel="0" collapsed="false">
      <c r="A68" s="0" t="s">
        <v>297</v>
      </c>
      <c r="B68" s="13" t="n">
        <v>45541</v>
      </c>
      <c r="C68" s="14" t="s">
        <v>298</v>
      </c>
      <c r="D68" s="14" t="s">
        <v>60</v>
      </c>
      <c r="E68" s="14" t="s">
        <v>29</v>
      </c>
      <c r="F68" s="13" t="n">
        <v>45468</v>
      </c>
      <c r="G68" s="13" t="n">
        <v>45471</v>
      </c>
      <c r="H68" s="14" t="s">
        <v>30</v>
      </c>
      <c r="I68" s="15" t="n">
        <v>1421.64</v>
      </c>
    </row>
    <row r="69" customFormat="false" ht="15" hidden="false" customHeight="false" outlineLevel="0" collapsed="false">
      <c r="A69" s="0" t="s">
        <v>297</v>
      </c>
      <c r="B69" s="13" t="n">
        <v>45498</v>
      </c>
      <c r="C69" s="14" t="s">
        <v>301</v>
      </c>
      <c r="D69" s="14" t="s">
        <v>60</v>
      </c>
      <c r="E69" s="14" t="s">
        <v>29</v>
      </c>
      <c r="F69" s="13" t="n">
        <v>45470</v>
      </c>
      <c r="G69" s="13" t="n">
        <v>45471</v>
      </c>
      <c r="H69" s="14" t="s">
        <v>30</v>
      </c>
      <c r="I69" s="15" t="n">
        <v>490.53</v>
      </c>
    </row>
    <row r="70" customFormat="false" ht="15" hidden="false" customHeight="false" outlineLevel="0" collapsed="false">
      <c r="A70" s="0" t="s">
        <v>297</v>
      </c>
      <c r="B70" s="13" t="n">
        <v>45541</v>
      </c>
      <c r="C70" s="14" t="s">
        <v>298</v>
      </c>
      <c r="D70" s="14" t="s">
        <v>60</v>
      </c>
      <c r="E70" s="14" t="s">
        <v>29</v>
      </c>
      <c r="F70" s="13" t="n">
        <v>45471</v>
      </c>
      <c r="G70" s="13" t="n">
        <v>45474</v>
      </c>
      <c r="H70" s="14" t="s">
        <v>30</v>
      </c>
      <c r="I70" s="15" t="n">
        <v>1663.55</v>
      </c>
    </row>
    <row r="71" customFormat="false" ht="15" hidden="false" customHeight="false" outlineLevel="0" collapsed="false">
      <c r="A71" s="0" t="s">
        <v>297</v>
      </c>
      <c r="B71" s="13" t="n">
        <v>45513</v>
      </c>
      <c r="C71" s="14" t="s">
        <v>304</v>
      </c>
      <c r="D71" s="14" t="s">
        <v>60</v>
      </c>
      <c r="E71" s="14" t="s">
        <v>29</v>
      </c>
      <c r="F71" s="13" t="n">
        <v>45476</v>
      </c>
      <c r="G71" s="13" t="n">
        <v>45480</v>
      </c>
      <c r="H71" s="14" t="s">
        <v>30</v>
      </c>
      <c r="I71" s="15" t="n">
        <v>2272.85</v>
      </c>
    </row>
    <row r="72" customFormat="false" ht="15" hidden="false" customHeight="false" outlineLevel="0" collapsed="false">
      <c r="A72" s="0" t="s">
        <v>297</v>
      </c>
      <c r="B72" s="13" t="n">
        <v>45513</v>
      </c>
      <c r="C72" s="14" t="s">
        <v>305</v>
      </c>
      <c r="D72" s="14" t="s">
        <v>60</v>
      </c>
      <c r="E72" s="14" t="s">
        <v>29</v>
      </c>
      <c r="F72" s="13" t="n">
        <v>45476</v>
      </c>
      <c r="G72" s="13" t="n">
        <v>45477</v>
      </c>
      <c r="H72" s="14" t="s">
        <v>30</v>
      </c>
      <c r="I72" s="15" t="n">
        <v>220.9</v>
      </c>
    </row>
    <row r="73" customFormat="false" ht="15" hidden="false" customHeight="false" outlineLevel="0" collapsed="false">
      <c r="A73" s="0" t="s">
        <v>297</v>
      </c>
      <c r="B73" s="13" t="n">
        <v>45513</v>
      </c>
      <c r="C73" s="14" t="s">
        <v>305</v>
      </c>
      <c r="D73" s="14" t="s">
        <v>60</v>
      </c>
      <c r="E73" s="14" t="s">
        <v>29</v>
      </c>
      <c r="F73" s="13" t="n">
        <v>45478</v>
      </c>
      <c r="G73" s="13" t="n">
        <v>45479</v>
      </c>
      <c r="H73" s="14" t="s">
        <v>30</v>
      </c>
      <c r="I73" s="15" t="n">
        <v>464.28</v>
      </c>
    </row>
    <row r="74" customFormat="false" ht="15" hidden="false" customHeight="false" outlineLevel="0" collapsed="false">
      <c r="A74" s="0" t="s">
        <v>297</v>
      </c>
      <c r="B74" s="13" t="n">
        <v>45541</v>
      </c>
      <c r="C74" s="14" t="s">
        <v>298</v>
      </c>
      <c r="D74" s="14" t="s">
        <v>60</v>
      </c>
      <c r="E74" s="14" t="s">
        <v>29</v>
      </c>
      <c r="F74" s="13" t="n">
        <v>45480</v>
      </c>
      <c r="G74" s="13" t="n">
        <v>45481</v>
      </c>
      <c r="H74" s="14" t="s">
        <v>30</v>
      </c>
      <c r="I74" s="15" t="n">
        <v>390.63</v>
      </c>
    </row>
    <row r="75" customFormat="false" ht="15" hidden="false" customHeight="false" outlineLevel="0" collapsed="false">
      <c r="A75" s="0" t="s">
        <v>297</v>
      </c>
      <c r="B75" s="13" t="n">
        <v>45513</v>
      </c>
      <c r="C75" s="14" t="s">
        <v>304</v>
      </c>
      <c r="D75" s="14" t="s">
        <v>60</v>
      </c>
      <c r="E75" s="14" t="s">
        <v>29</v>
      </c>
      <c r="F75" s="13" t="n">
        <v>45481</v>
      </c>
      <c r="G75" s="13" t="n">
        <v>45483</v>
      </c>
      <c r="H75" s="14" t="s">
        <v>30</v>
      </c>
      <c r="I75" s="15" t="n">
        <v>835.85</v>
      </c>
    </row>
    <row r="76" customFormat="false" ht="15" hidden="false" customHeight="false" outlineLevel="0" collapsed="false">
      <c r="A76" s="0" t="s">
        <v>297</v>
      </c>
      <c r="B76" s="13" t="n">
        <v>45513</v>
      </c>
      <c r="C76" s="14" t="s">
        <v>304</v>
      </c>
      <c r="D76" s="14" t="s">
        <v>60</v>
      </c>
      <c r="E76" s="14" t="s">
        <v>29</v>
      </c>
      <c r="F76" s="13" t="n">
        <v>45483</v>
      </c>
      <c r="G76" s="13" t="n">
        <v>45485</v>
      </c>
      <c r="H76" s="14" t="s">
        <v>30</v>
      </c>
      <c r="I76" s="15" t="n">
        <v>991.05</v>
      </c>
    </row>
    <row r="77" customFormat="false" ht="15" hidden="false" customHeight="false" outlineLevel="0" collapsed="false">
      <c r="A77" s="0" t="s">
        <v>297</v>
      </c>
      <c r="B77" s="13" t="n">
        <v>45513</v>
      </c>
      <c r="C77" s="14" t="s">
        <v>305</v>
      </c>
      <c r="D77" s="14" t="s">
        <v>60</v>
      </c>
      <c r="E77" s="14" t="s">
        <v>29</v>
      </c>
      <c r="F77" s="13" t="n">
        <v>45484</v>
      </c>
      <c r="G77" s="13" t="n">
        <v>45485</v>
      </c>
      <c r="H77" s="14" t="s">
        <v>30</v>
      </c>
      <c r="I77" s="15" t="n">
        <v>254.19</v>
      </c>
    </row>
    <row r="78" customFormat="false" ht="15" hidden="false" customHeight="false" outlineLevel="0" collapsed="false">
      <c r="A78" s="0" t="s">
        <v>297</v>
      </c>
      <c r="B78" s="13" t="n">
        <v>45513</v>
      </c>
      <c r="C78" s="14" t="s">
        <v>304</v>
      </c>
      <c r="D78" s="14" t="s">
        <v>60</v>
      </c>
      <c r="E78" s="14" t="s">
        <v>29</v>
      </c>
      <c r="F78" s="13" t="n">
        <v>45487</v>
      </c>
      <c r="G78" s="13" t="n">
        <v>45488</v>
      </c>
      <c r="H78" s="14" t="s">
        <v>30</v>
      </c>
      <c r="I78" s="15" t="n">
        <v>134.55</v>
      </c>
    </row>
    <row r="79" customFormat="false" ht="15" hidden="false" customHeight="false" outlineLevel="0" collapsed="false">
      <c r="A79" s="0" t="s">
        <v>297</v>
      </c>
      <c r="B79" s="13" t="n">
        <v>45513</v>
      </c>
      <c r="C79" s="14" t="s">
        <v>304</v>
      </c>
      <c r="D79" s="14" t="s">
        <v>60</v>
      </c>
      <c r="E79" s="14" t="s">
        <v>29</v>
      </c>
      <c r="F79" s="13" t="n">
        <v>45488</v>
      </c>
      <c r="G79" s="13" t="n">
        <v>45489</v>
      </c>
      <c r="H79" s="14" t="s">
        <v>30</v>
      </c>
      <c r="I79" s="15" t="n">
        <v>165.3</v>
      </c>
    </row>
    <row r="80" customFormat="false" ht="15" hidden="false" customHeight="false" outlineLevel="0" collapsed="false">
      <c r="A80" s="0" t="s">
        <v>297</v>
      </c>
      <c r="B80" s="13" t="n">
        <v>45513</v>
      </c>
      <c r="C80" s="14" t="s">
        <v>305</v>
      </c>
      <c r="D80" s="14" t="s">
        <v>60</v>
      </c>
      <c r="E80" s="14" t="s">
        <v>29</v>
      </c>
      <c r="F80" s="13" t="n">
        <v>45491</v>
      </c>
      <c r="G80" s="13" t="n">
        <v>45492</v>
      </c>
      <c r="H80" s="14" t="s">
        <v>30</v>
      </c>
      <c r="I80" s="15" t="n">
        <v>646.02</v>
      </c>
    </row>
    <row r="81" customFormat="false" ht="15" hidden="false" customHeight="false" outlineLevel="0" collapsed="false">
      <c r="A81" s="0" t="s">
        <v>297</v>
      </c>
      <c r="B81" s="13" t="n">
        <v>45513</v>
      </c>
      <c r="C81" s="14" t="s">
        <v>305</v>
      </c>
      <c r="D81" s="14" t="s">
        <v>60</v>
      </c>
      <c r="E81" s="14" t="s">
        <v>29</v>
      </c>
      <c r="F81" s="13" t="n">
        <v>45492</v>
      </c>
      <c r="G81" s="13" t="n">
        <v>45494</v>
      </c>
      <c r="H81" s="14" t="s">
        <v>30</v>
      </c>
      <c r="I81" s="15" t="n">
        <v>745.2</v>
      </c>
    </row>
    <row r="82" customFormat="false" ht="15" hidden="false" customHeight="false" outlineLevel="0" collapsed="false">
      <c r="A82" s="0" t="s">
        <v>297</v>
      </c>
      <c r="B82" s="13" t="n">
        <v>45541</v>
      </c>
      <c r="C82" s="14" t="s">
        <v>298</v>
      </c>
      <c r="D82" s="14" t="s">
        <v>60</v>
      </c>
      <c r="E82" s="14" t="s">
        <v>29</v>
      </c>
      <c r="F82" s="13" t="n">
        <v>45494</v>
      </c>
      <c r="G82" s="13" t="n">
        <v>45496</v>
      </c>
      <c r="H82" s="14" t="s">
        <v>30</v>
      </c>
      <c r="I82" s="15" t="n">
        <v>931.98</v>
      </c>
    </row>
    <row r="83" customFormat="false" ht="15" hidden="false" customHeight="false" outlineLevel="0" collapsed="false">
      <c r="A83" s="0" t="s">
        <v>297</v>
      </c>
      <c r="B83" s="13" t="n">
        <v>45513</v>
      </c>
      <c r="C83" s="14" t="s">
        <v>305</v>
      </c>
      <c r="D83" s="14" t="s">
        <v>60</v>
      </c>
      <c r="E83" s="14" t="s">
        <v>29</v>
      </c>
      <c r="F83" s="13" t="n">
        <v>45495</v>
      </c>
      <c r="G83" s="13" t="n">
        <v>45496</v>
      </c>
      <c r="H83" s="14" t="s">
        <v>30</v>
      </c>
      <c r="I83" s="15" t="n">
        <v>305.26</v>
      </c>
    </row>
    <row r="84" customFormat="false" ht="15" hidden="false" customHeight="false" outlineLevel="0" collapsed="false">
      <c r="A84" s="0" t="s">
        <v>297</v>
      </c>
      <c r="B84" s="13" t="n">
        <v>45513</v>
      </c>
      <c r="C84" s="14" t="s">
        <v>304</v>
      </c>
      <c r="D84" s="14" t="s">
        <v>60</v>
      </c>
      <c r="E84" s="14" t="s">
        <v>29</v>
      </c>
      <c r="F84" s="13" t="n">
        <v>45496</v>
      </c>
      <c r="G84" s="13" t="n">
        <v>45497</v>
      </c>
      <c r="H84" s="14" t="s">
        <v>30</v>
      </c>
      <c r="I84" s="15" t="n">
        <v>488.41</v>
      </c>
    </row>
    <row r="85" customFormat="false" ht="15" hidden="false" customHeight="false" outlineLevel="0" collapsed="false">
      <c r="A85" s="0" t="s">
        <v>297</v>
      </c>
      <c r="B85" s="13" t="n">
        <v>45513</v>
      </c>
      <c r="C85" s="14" t="s">
        <v>305</v>
      </c>
      <c r="D85" s="14" t="s">
        <v>60</v>
      </c>
      <c r="E85" s="14" t="s">
        <v>29</v>
      </c>
      <c r="F85" s="13" t="n">
        <v>45496</v>
      </c>
      <c r="G85" s="13" t="n">
        <v>45497</v>
      </c>
      <c r="H85" s="14" t="s">
        <v>30</v>
      </c>
      <c r="I85" s="15" t="n">
        <v>660.07</v>
      </c>
    </row>
    <row r="86" customFormat="false" ht="15" hidden="false" customHeight="false" outlineLevel="0" collapsed="false">
      <c r="A86" s="0" t="s">
        <v>297</v>
      </c>
      <c r="B86" s="13" t="n">
        <v>45513</v>
      </c>
      <c r="C86" s="14" t="s">
        <v>304</v>
      </c>
      <c r="D86" s="14" t="s">
        <v>60</v>
      </c>
      <c r="E86" s="14" t="s">
        <v>29</v>
      </c>
      <c r="F86" s="13" t="n">
        <v>45497</v>
      </c>
      <c r="G86" s="13" t="n">
        <v>45498</v>
      </c>
      <c r="H86" s="14" t="s">
        <v>30</v>
      </c>
      <c r="I86" s="15" t="n">
        <v>514.8</v>
      </c>
    </row>
    <row r="87" customFormat="false" ht="15" hidden="false" customHeight="false" outlineLevel="0" collapsed="false">
      <c r="A87" s="0" t="s">
        <v>297</v>
      </c>
      <c r="B87" s="13" t="n">
        <v>45513</v>
      </c>
      <c r="C87" s="14" t="s">
        <v>305</v>
      </c>
      <c r="D87" s="14" t="s">
        <v>60</v>
      </c>
      <c r="E87" s="14" t="s">
        <v>29</v>
      </c>
      <c r="F87" s="13" t="n">
        <v>45498</v>
      </c>
      <c r="G87" s="13" t="n">
        <v>45499</v>
      </c>
      <c r="H87" s="14" t="s">
        <v>30</v>
      </c>
      <c r="I87" s="15" t="n">
        <v>200.91</v>
      </c>
    </row>
    <row r="88" customFormat="false" ht="15" hidden="false" customHeight="false" outlineLevel="0" collapsed="false">
      <c r="A88" s="0" t="s">
        <v>297</v>
      </c>
      <c r="B88" s="13" t="n">
        <v>45512</v>
      </c>
      <c r="C88" s="14" t="s">
        <v>306</v>
      </c>
      <c r="D88" s="14" t="s">
        <v>60</v>
      </c>
      <c r="E88" s="14" t="s">
        <v>29</v>
      </c>
      <c r="F88" s="13" t="n">
        <v>45499</v>
      </c>
      <c r="G88" s="13" t="n">
        <v>45501</v>
      </c>
      <c r="H88" s="14" t="s">
        <v>30</v>
      </c>
      <c r="I88" s="15" t="n">
        <v>2767.42</v>
      </c>
    </row>
    <row r="89" customFormat="false" ht="15" hidden="false" customHeight="false" outlineLevel="0" collapsed="false">
      <c r="A89" s="0" t="s">
        <v>307</v>
      </c>
      <c r="B89" s="13" t="n">
        <v>45666</v>
      </c>
      <c r="C89" s="14" t="s">
        <v>308</v>
      </c>
      <c r="D89" s="14" t="s">
        <v>60</v>
      </c>
      <c r="E89" s="14" t="s">
        <v>29</v>
      </c>
      <c r="F89" s="13" t="n">
        <v>45501</v>
      </c>
      <c r="G89" s="13" t="n">
        <v>45502</v>
      </c>
      <c r="H89" s="14" t="s">
        <v>30</v>
      </c>
      <c r="I89" s="15" t="n">
        <v>317.56</v>
      </c>
    </row>
    <row r="90" customFormat="false" ht="15" hidden="false" customHeight="false" outlineLevel="0" collapsed="false">
      <c r="A90" s="0" t="s">
        <v>253</v>
      </c>
      <c r="B90" s="13" t="n">
        <v>45566</v>
      </c>
      <c r="C90" s="14" t="s">
        <v>309</v>
      </c>
      <c r="D90" s="14" t="s">
        <v>60</v>
      </c>
      <c r="E90" s="14" t="s">
        <v>29</v>
      </c>
      <c r="F90" s="13" t="n">
        <v>45505</v>
      </c>
      <c r="G90" s="13" t="n">
        <v>45506</v>
      </c>
      <c r="H90" s="14" t="s">
        <v>30</v>
      </c>
      <c r="I90" s="15" t="n">
        <v>237.59</v>
      </c>
    </row>
    <row r="91" customFormat="false" ht="15" hidden="false" customHeight="false" outlineLevel="0" collapsed="false">
      <c r="A91" s="0" t="s">
        <v>253</v>
      </c>
      <c r="B91" s="13" t="n">
        <v>45566</v>
      </c>
      <c r="C91" s="14" t="s">
        <v>309</v>
      </c>
      <c r="D91" s="14" t="s">
        <v>60</v>
      </c>
      <c r="E91" s="14" t="s">
        <v>29</v>
      </c>
      <c r="F91" s="13" t="n">
        <v>45506</v>
      </c>
      <c r="G91" s="13" t="n">
        <v>45506</v>
      </c>
      <c r="H91" s="14" t="s">
        <v>30</v>
      </c>
      <c r="I91" s="15" t="n">
        <v>210.94</v>
      </c>
    </row>
    <row r="92" customFormat="false" ht="15" hidden="false" customHeight="false" outlineLevel="0" collapsed="false">
      <c r="A92" s="0" t="s">
        <v>253</v>
      </c>
      <c r="B92" s="13" t="n">
        <v>45567</v>
      </c>
      <c r="C92" s="14" t="s">
        <v>254</v>
      </c>
      <c r="D92" s="14" t="s">
        <v>60</v>
      </c>
      <c r="E92" s="14" t="s">
        <v>29</v>
      </c>
      <c r="F92" s="13" t="n">
        <v>45507</v>
      </c>
      <c r="G92" s="13" t="n">
        <v>45508</v>
      </c>
      <c r="H92" s="14" t="s">
        <v>30</v>
      </c>
      <c r="I92" s="15" t="n">
        <v>832.51</v>
      </c>
    </row>
    <row r="93" customFormat="false" ht="15" hidden="false" customHeight="false" outlineLevel="0" collapsed="false">
      <c r="A93" s="0" t="s">
        <v>253</v>
      </c>
      <c r="B93" s="13" t="n">
        <v>45567</v>
      </c>
      <c r="C93" s="14" t="s">
        <v>254</v>
      </c>
      <c r="D93" s="14" t="s">
        <v>60</v>
      </c>
      <c r="E93" s="14" t="s">
        <v>29</v>
      </c>
      <c r="F93" s="13" t="n">
        <v>45508</v>
      </c>
      <c r="G93" s="13" t="n">
        <v>45509</v>
      </c>
      <c r="H93" s="14" t="s">
        <v>30</v>
      </c>
      <c r="I93" s="15" t="n">
        <v>549.46</v>
      </c>
    </row>
    <row r="94" customFormat="false" ht="15" hidden="false" customHeight="false" outlineLevel="0" collapsed="false">
      <c r="A94" s="0" t="s">
        <v>253</v>
      </c>
      <c r="B94" s="13" t="n">
        <v>45566</v>
      </c>
      <c r="C94" s="14" t="s">
        <v>303</v>
      </c>
      <c r="D94" s="14" t="s">
        <v>60</v>
      </c>
      <c r="E94" s="14" t="s">
        <v>29</v>
      </c>
      <c r="F94" s="13" t="n">
        <v>45509</v>
      </c>
      <c r="G94" s="13" t="n">
        <v>45510</v>
      </c>
      <c r="H94" s="14" t="s">
        <v>30</v>
      </c>
      <c r="I94" s="15" t="n">
        <v>460.56</v>
      </c>
    </row>
    <row r="95" customFormat="false" ht="15" hidden="false" customHeight="false" outlineLevel="0" collapsed="false">
      <c r="A95" s="0" t="s">
        <v>253</v>
      </c>
      <c r="B95" s="13" t="n">
        <v>45574</v>
      </c>
      <c r="C95" s="14" t="s">
        <v>310</v>
      </c>
      <c r="D95" s="14" t="s">
        <v>60</v>
      </c>
      <c r="E95" s="14" t="s">
        <v>29</v>
      </c>
      <c r="F95" s="13" t="n">
        <v>45509</v>
      </c>
      <c r="G95" s="13" t="n">
        <v>45510</v>
      </c>
      <c r="H95" s="14" t="s">
        <v>30</v>
      </c>
      <c r="I95" s="15" t="n">
        <v>895.99</v>
      </c>
    </row>
    <row r="96" customFormat="false" ht="15" hidden="false" customHeight="false" outlineLevel="0" collapsed="false">
      <c r="A96" s="0" t="s">
        <v>253</v>
      </c>
      <c r="B96" s="13" t="n">
        <v>45597</v>
      </c>
      <c r="C96" s="14" t="s">
        <v>311</v>
      </c>
      <c r="D96" s="14" t="s">
        <v>60</v>
      </c>
      <c r="E96" s="14" t="s">
        <v>29</v>
      </c>
      <c r="F96" s="13" t="n">
        <v>45509</v>
      </c>
      <c r="G96" s="13" t="n">
        <v>45511</v>
      </c>
      <c r="H96" s="14" t="s">
        <v>30</v>
      </c>
      <c r="I96" s="15" t="n">
        <v>941.08</v>
      </c>
    </row>
    <row r="97" customFormat="false" ht="15" hidden="false" customHeight="false" outlineLevel="0" collapsed="false">
      <c r="A97" s="0" t="s">
        <v>253</v>
      </c>
      <c r="B97" s="13" t="n">
        <v>45566</v>
      </c>
      <c r="C97" s="14" t="s">
        <v>303</v>
      </c>
      <c r="D97" s="14" t="s">
        <v>60</v>
      </c>
      <c r="E97" s="14" t="s">
        <v>29</v>
      </c>
      <c r="F97" s="13" t="n">
        <v>45510</v>
      </c>
      <c r="G97" s="13" t="n">
        <v>45511</v>
      </c>
      <c r="H97" s="14" t="s">
        <v>30</v>
      </c>
      <c r="I97" s="15" t="n">
        <v>510.39</v>
      </c>
    </row>
    <row r="98" customFormat="false" ht="15" hidden="false" customHeight="false" outlineLevel="0" collapsed="false">
      <c r="A98" s="0" t="s">
        <v>253</v>
      </c>
      <c r="B98" s="13" t="n">
        <v>45574</v>
      </c>
      <c r="C98" s="14" t="s">
        <v>310</v>
      </c>
      <c r="D98" s="14" t="s">
        <v>60</v>
      </c>
      <c r="E98" s="14" t="s">
        <v>29</v>
      </c>
      <c r="F98" s="13" t="n">
        <v>45510</v>
      </c>
      <c r="G98" s="13" t="n">
        <v>45511</v>
      </c>
      <c r="H98" s="14" t="s">
        <v>30</v>
      </c>
      <c r="I98" s="15" t="n">
        <v>1301.73</v>
      </c>
    </row>
    <row r="99" customFormat="false" ht="15" hidden="false" customHeight="false" outlineLevel="0" collapsed="false">
      <c r="A99" s="0" t="s">
        <v>253</v>
      </c>
      <c r="B99" s="13" t="n">
        <v>45574</v>
      </c>
      <c r="C99" s="14" t="s">
        <v>310</v>
      </c>
      <c r="D99" s="14" t="s">
        <v>60</v>
      </c>
      <c r="E99" s="14" t="s">
        <v>29</v>
      </c>
      <c r="F99" s="13" t="n">
        <v>45512</v>
      </c>
      <c r="G99" s="13" t="n">
        <v>45513</v>
      </c>
      <c r="H99" s="14" t="s">
        <v>30</v>
      </c>
      <c r="I99" s="15" t="n">
        <v>218.68</v>
      </c>
    </row>
    <row r="100" customFormat="false" ht="15" hidden="false" customHeight="false" outlineLevel="0" collapsed="false">
      <c r="A100" s="0" t="s">
        <v>253</v>
      </c>
      <c r="B100" s="13" t="n">
        <v>45574</v>
      </c>
      <c r="C100" s="14" t="s">
        <v>310</v>
      </c>
      <c r="D100" s="14" t="s">
        <v>60</v>
      </c>
      <c r="E100" s="14" t="s">
        <v>29</v>
      </c>
      <c r="F100" s="13" t="n">
        <v>45514</v>
      </c>
      <c r="G100" s="13" t="n">
        <v>45515</v>
      </c>
      <c r="H100" s="14" t="s">
        <v>30</v>
      </c>
      <c r="I100" s="15" t="n">
        <v>293.58</v>
      </c>
    </row>
    <row r="101" customFormat="false" ht="15" hidden="false" customHeight="false" outlineLevel="0" collapsed="false">
      <c r="A101" s="0" t="s">
        <v>253</v>
      </c>
      <c r="B101" s="13" t="n">
        <v>45574</v>
      </c>
      <c r="C101" s="14" t="s">
        <v>310</v>
      </c>
      <c r="D101" s="14" t="s">
        <v>60</v>
      </c>
      <c r="E101" s="14" t="s">
        <v>29</v>
      </c>
      <c r="F101" s="13" t="n">
        <v>45514</v>
      </c>
      <c r="G101" s="13" t="n">
        <v>45516</v>
      </c>
      <c r="H101" s="14" t="s">
        <v>30</v>
      </c>
      <c r="I101" s="15" t="n">
        <v>774.78</v>
      </c>
    </row>
    <row r="102" customFormat="false" ht="15" hidden="false" customHeight="false" outlineLevel="0" collapsed="false">
      <c r="A102" s="0" t="s">
        <v>253</v>
      </c>
      <c r="B102" s="13" t="n">
        <v>45574</v>
      </c>
      <c r="C102" s="14" t="s">
        <v>310</v>
      </c>
      <c r="D102" s="14" t="s">
        <v>60</v>
      </c>
      <c r="E102" s="14" t="s">
        <v>29</v>
      </c>
      <c r="F102" s="13" t="n">
        <v>45515</v>
      </c>
      <c r="G102" s="13" t="n">
        <v>45516</v>
      </c>
      <c r="H102" s="14" t="s">
        <v>30</v>
      </c>
      <c r="I102" s="15" t="n">
        <v>376.29</v>
      </c>
    </row>
    <row r="103" customFormat="false" ht="15" hidden="false" customHeight="false" outlineLevel="0" collapsed="false">
      <c r="A103" s="0" t="s">
        <v>253</v>
      </c>
      <c r="B103" s="13" t="n">
        <v>45574</v>
      </c>
      <c r="C103" s="14" t="s">
        <v>310</v>
      </c>
      <c r="D103" s="14" t="s">
        <v>60</v>
      </c>
      <c r="E103" s="14" t="s">
        <v>29</v>
      </c>
      <c r="F103" s="13" t="n">
        <v>45516</v>
      </c>
      <c r="G103" s="13" t="n">
        <v>45517</v>
      </c>
      <c r="H103" s="14" t="s">
        <v>30</v>
      </c>
      <c r="I103" s="15" t="n">
        <v>287.49</v>
      </c>
    </row>
    <row r="104" customFormat="false" ht="15" hidden="false" customHeight="false" outlineLevel="0" collapsed="false">
      <c r="A104" s="0" t="s">
        <v>253</v>
      </c>
      <c r="B104" s="13" t="n">
        <v>45574</v>
      </c>
      <c r="C104" s="14" t="s">
        <v>310</v>
      </c>
      <c r="D104" s="14" t="s">
        <v>60</v>
      </c>
      <c r="E104" s="14" t="s">
        <v>29</v>
      </c>
      <c r="F104" s="13" t="n">
        <v>45518</v>
      </c>
      <c r="G104" s="13" t="n">
        <v>45519</v>
      </c>
      <c r="H104" s="14" t="s">
        <v>30</v>
      </c>
      <c r="I104" s="15" t="n">
        <v>257.03</v>
      </c>
    </row>
    <row r="105" customFormat="false" ht="15" hidden="false" customHeight="false" outlineLevel="0" collapsed="false">
      <c r="A105" s="0" t="s">
        <v>253</v>
      </c>
      <c r="B105" s="13" t="n">
        <v>45597</v>
      </c>
      <c r="C105" s="14" t="s">
        <v>311</v>
      </c>
      <c r="D105" s="14" t="s">
        <v>60</v>
      </c>
      <c r="E105" s="14" t="s">
        <v>29</v>
      </c>
      <c r="F105" s="13" t="n">
        <v>45518</v>
      </c>
      <c r="G105" s="13" t="n">
        <v>45520</v>
      </c>
      <c r="H105" s="14" t="s">
        <v>30</v>
      </c>
      <c r="I105" s="15" t="n">
        <v>726.24</v>
      </c>
    </row>
    <row r="106" customFormat="false" ht="15" hidden="false" customHeight="false" outlineLevel="0" collapsed="false">
      <c r="A106" s="0" t="s">
        <v>253</v>
      </c>
      <c r="B106" s="13" t="n">
        <v>45566</v>
      </c>
      <c r="C106" s="14" t="s">
        <v>303</v>
      </c>
      <c r="D106" s="14" t="s">
        <v>60</v>
      </c>
      <c r="E106" s="14" t="s">
        <v>29</v>
      </c>
      <c r="F106" s="13" t="n">
        <v>45521</v>
      </c>
      <c r="G106" s="13" t="n">
        <v>45525</v>
      </c>
      <c r="H106" s="14" t="s">
        <v>30</v>
      </c>
      <c r="I106" s="15" t="n">
        <v>1725.62</v>
      </c>
    </row>
    <row r="107" customFormat="false" ht="15" hidden="false" customHeight="false" outlineLevel="0" collapsed="false">
      <c r="A107" s="0" t="s">
        <v>253</v>
      </c>
      <c r="B107" s="13" t="n">
        <v>45574</v>
      </c>
      <c r="C107" s="14" t="s">
        <v>310</v>
      </c>
      <c r="D107" s="14" t="s">
        <v>60</v>
      </c>
      <c r="E107" s="14" t="s">
        <v>29</v>
      </c>
      <c r="F107" s="13" t="n">
        <v>45523</v>
      </c>
      <c r="G107" s="13" t="n">
        <v>45524</v>
      </c>
      <c r="H107" s="14" t="s">
        <v>30</v>
      </c>
      <c r="I107" s="15" t="n">
        <v>701.32</v>
      </c>
    </row>
    <row r="108" customFormat="false" ht="15" hidden="false" customHeight="false" outlineLevel="0" collapsed="false">
      <c r="A108" s="0" t="s">
        <v>307</v>
      </c>
      <c r="B108" s="13" t="n">
        <v>45666</v>
      </c>
      <c r="C108" s="14" t="s">
        <v>308</v>
      </c>
      <c r="D108" s="14" t="s">
        <v>60</v>
      </c>
      <c r="E108" s="14" t="s">
        <v>29</v>
      </c>
      <c r="F108" s="13" t="n">
        <v>45524</v>
      </c>
      <c r="G108" s="13" t="n">
        <v>45525</v>
      </c>
      <c r="H108" s="14" t="s">
        <v>30</v>
      </c>
      <c r="I108" s="15" t="n">
        <v>292.32</v>
      </c>
    </row>
    <row r="109" customFormat="false" ht="15" hidden="false" customHeight="false" outlineLevel="0" collapsed="false">
      <c r="A109" s="0" t="s">
        <v>253</v>
      </c>
      <c r="B109" s="13" t="n">
        <v>45566</v>
      </c>
      <c r="C109" s="14" t="s">
        <v>309</v>
      </c>
      <c r="D109" s="14" t="s">
        <v>60</v>
      </c>
      <c r="E109" s="14" t="s">
        <v>29</v>
      </c>
      <c r="F109" s="13" t="n">
        <v>45525</v>
      </c>
      <c r="G109" s="13" t="n">
        <v>45526</v>
      </c>
      <c r="H109" s="14" t="s">
        <v>30</v>
      </c>
      <c r="I109" s="15" t="n">
        <v>380.64</v>
      </c>
    </row>
    <row r="110" customFormat="false" ht="15" hidden="false" customHeight="false" outlineLevel="0" collapsed="false">
      <c r="A110" s="0" t="s">
        <v>253</v>
      </c>
      <c r="B110" s="13" t="n">
        <v>45567</v>
      </c>
      <c r="C110" s="14" t="s">
        <v>299</v>
      </c>
      <c r="D110" s="14" t="s">
        <v>60</v>
      </c>
      <c r="E110" s="14" t="s">
        <v>29</v>
      </c>
      <c r="F110" s="13" t="n">
        <v>45525</v>
      </c>
      <c r="G110" s="13" t="n">
        <v>45527</v>
      </c>
      <c r="H110" s="14" t="s">
        <v>30</v>
      </c>
      <c r="I110" s="15" t="n">
        <v>380.64</v>
      </c>
    </row>
    <row r="111" customFormat="false" ht="15" hidden="false" customHeight="false" outlineLevel="0" collapsed="false">
      <c r="A111" s="0" t="s">
        <v>307</v>
      </c>
      <c r="B111" s="13" t="n">
        <v>45666</v>
      </c>
      <c r="C111" s="14" t="s">
        <v>308</v>
      </c>
      <c r="D111" s="14" t="s">
        <v>60</v>
      </c>
      <c r="E111" s="14" t="s">
        <v>29</v>
      </c>
      <c r="F111" s="13" t="n">
        <v>45525</v>
      </c>
      <c r="G111" s="13" t="n">
        <v>45526</v>
      </c>
      <c r="H111" s="14" t="s">
        <v>30</v>
      </c>
      <c r="I111" s="15" t="n">
        <v>244.81</v>
      </c>
    </row>
    <row r="112" customFormat="false" ht="15" hidden="false" customHeight="false" outlineLevel="0" collapsed="false">
      <c r="A112" s="0" t="s">
        <v>253</v>
      </c>
      <c r="B112" s="13" t="n">
        <v>45574</v>
      </c>
      <c r="C112" s="14" t="s">
        <v>310</v>
      </c>
      <c r="D112" s="14" t="s">
        <v>60</v>
      </c>
      <c r="E112" s="14" t="s">
        <v>29</v>
      </c>
      <c r="F112" s="13" t="n">
        <v>45526</v>
      </c>
      <c r="G112" s="13" t="n">
        <v>45527</v>
      </c>
      <c r="H112" s="14" t="s">
        <v>30</v>
      </c>
      <c r="I112" s="15" t="n">
        <v>555.28</v>
      </c>
    </row>
    <row r="113" customFormat="false" ht="15" hidden="false" customHeight="false" outlineLevel="0" collapsed="false">
      <c r="A113" s="0" t="s">
        <v>253</v>
      </c>
      <c r="B113" s="13" t="n">
        <v>45566</v>
      </c>
      <c r="C113" s="14" t="s">
        <v>303</v>
      </c>
      <c r="D113" s="14" t="s">
        <v>60</v>
      </c>
      <c r="E113" s="14" t="s">
        <v>29</v>
      </c>
      <c r="F113" s="13" t="n">
        <v>45527</v>
      </c>
      <c r="G113" s="13" t="n">
        <v>45530</v>
      </c>
      <c r="H113" s="14" t="s">
        <v>30</v>
      </c>
      <c r="I113" s="15" t="n">
        <v>1419.91</v>
      </c>
    </row>
    <row r="114" customFormat="false" ht="15" hidden="false" customHeight="false" outlineLevel="0" collapsed="false">
      <c r="A114" s="0" t="s">
        <v>253</v>
      </c>
      <c r="B114" s="13" t="n">
        <v>45574</v>
      </c>
      <c r="C114" s="14" t="s">
        <v>310</v>
      </c>
      <c r="D114" s="14" t="s">
        <v>60</v>
      </c>
      <c r="E114" s="14" t="s">
        <v>29</v>
      </c>
      <c r="F114" s="13" t="n">
        <v>45527</v>
      </c>
      <c r="G114" s="13" t="n">
        <v>45528</v>
      </c>
      <c r="H114" s="14" t="s">
        <v>30</v>
      </c>
      <c r="I114" s="15" t="n">
        <v>247.75</v>
      </c>
    </row>
    <row r="115" customFormat="false" ht="15" hidden="false" customHeight="false" outlineLevel="0" collapsed="false">
      <c r="A115" s="0" t="s">
        <v>253</v>
      </c>
      <c r="B115" s="13" t="n">
        <v>45594</v>
      </c>
      <c r="C115" s="14" t="s">
        <v>312</v>
      </c>
      <c r="D115" s="14" t="s">
        <v>60</v>
      </c>
      <c r="E115" s="14" t="s">
        <v>29</v>
      </c>
      <c r="F115" s="13" t="n">
        <v>45527</v>
      </c>
      <c r="G115" s="13" t="n">
        <v>45528</v>
      </c>
      <c r="H115" s="14" t="s">
        <v>30</v>
      </c>
      <c r="I115" s="15" t="n">
        <v>247.75</v>
      </c>
    </row>
    <row r="116" customFormat="false" ht="15" hidden="false" customHeight="false" outlineLevel="0" collapsed="false">
      <c r="A116" s="0" t="s">
        <v>253</v>
      </c>
      <c r="B116" s="13" t="n">
        <v>45574</v>
      </c>
      <c r="C116" s="14" t="s">
        <v>310</v>
      </c>
      <c r="D116" s="14" t="s">
        <v>60</v>
      </c>
      <c r="E116" s="14" t="s">
        <v>29</v>
      </c>
      <c r="F116" s="13" t="n">
        <v>45528</v>
      </c>
      <c r="G116" s="13" t="n">
        <v>45530</v>
      </c>
      <c r="H116" s="14" t="s">
        <v>30</v>
      </c>
      <c r="I116" s="15" t="n">
        <v>1860.36</v>
      </c>
    </row>
    <row r="117" customFormat="false" ht="15" hidden="false" customHeight="false" outlineLevel="0" collapsed="false">
      <c r="A117" s="0" t="s">
        <v>253</v>
      </c>
      <c r="B117" s="13" t="n">
        <v>45597</v>
      </c>
      <c r="C117" s="14" t="s">
        <v>311</v>
      </c>
      <c r="D117" s="14" t="s">
        <v>60</v>
      </c>
      <c r="E117" s="14" t="s">
        <v>29</v>
      </c>
      <c r="F117" s="13" t="n">
        <v>45528</v>
      </c>
      <c r="G117" s="13" t="n">
        <v>45530</v>
      </c>
      <c r="H117" s="14" t="s">
        <v>30</v>
      </c>
      <c r="I117" s="15" t="n">
        <v>863.58</v>
      </c>
    </row>
    <row r="118" customFormat="false" ht="15" hidden="false" customHeight="false" outlineLevel="0" collapsed="false">
      <c r="A118" s="0" t="s">
        <v>253</v>
      </c>
      <c r="B118" s="13" t="n">
        <v>45574</v>
      </c>
      <c r="C118" s="14" t="s">
        <v>310</v>
      </c>
      <c r="D118" s="14" t="s">
        <v>60</v>
      </c>
      <c r="E118" s="14" t="s">
        <v>29</v>
      </c>
      <c r="F118" s="13" t="n">
        <v>45530</v>
      </c>
      <c r="G118" s="13" t="n">
        <v>45531</v>
      </c>
      <c r="H118" s="14" t="s">
        <v>30</v>
      </c>
      <c r="I118" s="15" t="n">
        <v>586.08</v>
      </c>
    </row>
    <row r="119" customFormat="false" ht="15" hidden="false" customHeight="false" outlineLevel="0" collapsed="false">
      <c r="A119" s="0" t="s">
        <v>253</v>
      </c>
      <c r="B119" s="13" t="n">
        <v>45574</v>
      </c>
      <c r="C119" s="14" t="s">
        <v>310</v>
      </c>
      <c r="D119" s="14" t="s">
        <v>60</v>
      </c>
      <c r="E119" s="14" t="s">
        <v>29</v>
      </c>
      <c r="F119" s="13" t="n">
        <v>45530</v>
      </c>
      <c r="G119" s="13" t="n">
        <v>45532</v>
      </c>
      <c r="H119" s="14" t="s">
        <v>30</v>
      </c>
      <c r="I119" s="15" t="n">
        <v>597.18</v>
      </c>
    </row>
    <row r="120" customFormat="false" ht="15" hidden="false" customHeight="false" outlineLevel="0" collapsed="false">
      <c r="A120" s="0" t="s">
        <v>253</v>
      </c>
      <c r="B120" s="13" t="n">
        <v>45594</v>
      </c>
      <c r="C120" s="14" t="s">
        <v>313</v>
      </c>
      <c r="D120" s="14" t="s">
        <v>60</v>
      </c>
      <c r="E120" s="14" t="s">
        <v>29</v>
      </c>
      <c r="F120" s="13" t="n">
        <v>45530</v>
      </c>
      <c r="G120" s="13" t="n">
        <v>45531</v>
      </c>
      <c r="H120" s="14" t="s">
        <v>30</v>
      </c>
      <c r="I120" s="15" t="n">
        <v>556.78</v>
      </c>
    </row>
    <row r="121" customFormat="false" ht="15" hidden="false" customHeight="false" outlineLevel="0" collapsed="false">
      <c r="A121" s="0" t="s">
        <v>253</v>
      </c>
      <c r="B121" s="13" t="n">
        <v>45597</v>
      </c>
      <c r="C121" s="14" t="s">
        <v>311</v>
      </c>
      <c r="D121" s="14" t="s">
        <v>60</v>
      </c>
      <c r="E121" s="14" t="s">
        <v>29</v>
      </c>
      <c r="F121" s="13" t="n">
        <v>45530</v>
      </c>
      <c r="G121" s="13" t="n">
        <v>45532</v>
      </c>
      <c r="H121" s="14" t="s">
        <v>30</v>
      </c>
      <c r="I121" s="15" t="n">
        <v>469.53</v>
      </c>
    </row>
    <row r="122" customFormat="false" ht="15" hidden="false" customHeight="false" outlineLevel="0" collapsed="false">
      <c r="A122" s="0" t="s">
        <v>253</v>
      </c>
      <c r="B122" s="13" t="n">
        <v>45595</v>
      </c>
      <c r="C122" s="14" t="s">
        <v>314</v>
      </c>
      <c r="D122" s="14" t="s">
        <v>60</v>
      </c>
      <c r="E122" s="14" t="s">
        <v>29</v>
      </c>
      <c r="F122" s="13" t="n">
        <v>45531</v>
      </c>
      <c r="G122" s="13" t="n">
        <v>45533</v>
      </c>
      <c r="H122" s="14" t="s">
        <v>30</v>
      </c>
      <c r="I122" s="15" t="n">
        <v>821.22</v>
      </c>
    </row>
    <row r="123" customFormat="false" ht="15" hidden="false" customHeight="false" outlineLevel="0" collapsed="false">
      <c r="A123" s="0" t="s">
        <v>253</v>
      </c>
      <c r="B123" s="13" t="n">
        <v>45574</v>
      </c>
      <c r="C123" s="14" t="s">
        <v>310</v>
      </c>
      <c r="D123" s="14" t="s">
        <v>60</v>
      </c>
      <c r="E123" s="14" t="s">
        <v>29</v>
      </c>
      <c r="F123" s="13" t="n">
        <v>45532</v>
      </c>
      <c r="G123" s="13" t="n">
        <v>45533</v>
      </c>
      <c r="H123" s="14" t="s">
        <v>30</v>
      </c>
      <c r="I123" s="15" t="n">
        <v>220.89</v>
      </c>
    </row>
    <row r="124" customFormat="false" ht="15" hidden="false" customHeight="false" outlineLevel="0" collapsed="false">
      <c r="A124" s="0" t="s">
        <v>253</v>
      </c>
      <c r="B124" s="13" t="n">
        <v>45594</v>
      </c>
      <c r="C124" s="14" t="s">
        <v>315</v>
      </c>
      <c r="D124" s="14" t="s">
        <v>60</v>
      </c>
      <c r="E124" s="14" t="s">
        <v>29</v>
      </c>
      <c r="F124" s="13" t="n">
        <v>45533</v>
      </c>
      <c r="G124" s="13" t="n">
        <v>45537</v>
      </c>
      <c r="H124" s="14" t="s">
        <v>30</v>
      </c>
      <c r="I124" s="15" t="n">
        <v>1734.3</v>
      </c>
    </row>
    <row r="125" customFormat="false" ht="15" hidden="false" customHeight="false" outlineLevel="0" collapsed="false">
      <c r="A125" s="0" t="s">
        <v>253</v>
      </c>
      <c r="B125" s="13" t="n">
        <v>45601</v>
      </c>
      <c r="C125" s="14" t="s">
        <v>316</v>
      </c>
      <c r="D125" s="14" t="s">
        <v>60</v>
      </c>
      <c r="E125" s="14" t="s">
        <v>29</v>
      </c>
      <c r="F125" s="13" t="n">
        <v>45536</v>
      </c>
      <c r="G125" s="13" t="n">
        <v>45537</v>
      </c>
      <c r="H125" s="14" t="s">
        <v>30</v>
      </c>
      <c r="I125" s="15" t="n">
        <v>312.48</v>
      </c>
    </row>
    <row r="126" customFormat="false" ht="15" hidden="false" customHeight="false" outlineLevel="0" collapsed="false">
      <c r="A126" s="0" t="s">
        <v>253</v>
      </c>
      <c r="B126" s="13" t="n">
        <v>45603</v>
      </c>
      <c r="C126" s="14" t="s">
        <v>317</v>
      </c>
      <c r="D126" s="14" t="s">
        <v>60</v>
      </c>
      <c r="E126" s="14" t="s">
        <v>29</v>
      </c>
      <c r="F126" s="13" t="n">
        <v>45536</v>
      </c>
      <c r="G126" s="13" t="n">
        <v>45537</v>
      </c>
      <c r="H126" s="14" t="s">
        <v>30</v>
      </c>
      <c r="I126" s="15" t="n">
        <v>887.22</v>
      </c>
    </row>
    <row r="127" customFormat="false" ht="15" hidden="false" customHeight="false" outlineLevel="0" collapsed="false">
      <c r="A127" s="0" t="s">
        <v>307</v>
      </c>
      <c r="B127" s="13" t="n">
        <v>45686</v>
      </c>
      <c r="C127" s="14" t="s">
        <v>318</v>
      </c>
      <c r="D127" s="14" t="s">
        <v>36</v>
      </c>
      <c r="E127" s="14" t="s">
        <v>37</v>
      </c>
      <c r="F127" s="13" t="n">
        <v>45536</v>
      </c>
      <c r="G127" s="13" t="n">
        <v>45565</v>
      </c>
      <c r="H127" s="14" t="s">
        <v>30</v>
      </c>
      <c r="I127" s="15" t="n">
        <v>2088</v>
      </c>
    </row>
    <row r="128" customFormat="false" ht="15" hidden="false" customHeight="false" outlineLevel="0" collapsed="false">
      <c r="A128" s="0" t="s">
        <v>253</v>
      </c>
      <c r="B128" s="13" t="n">
        <v>45603</v>
      </c>
      <c r="C128" s="14" t="s">
        <v>317</v>
      </c>
      <c r="D128" s="14" t="s">
        <v>60</v>
      </c>
      <c r="E128" s="14" t="s">
        <v>29</v>
      </c>
      <c r="F128" s="13" t="n">
        <v>45542</v>
      </c>
      <c r="G128" s="13" t="n">
        <v>45543</v>
      </c>
      <c r="H128" s="14" t="s">
        <v>30</v>
      </c>
      <c r="I128" s="15" t="n">
        <v>209.79</v>
      </c>
    </row>
    <row r="129" customFormat="false" ht="15" hidden="false" customHeight="false" outlineLevel="0" collapsed="false">
      <c r="A129" s="0" t="s">
        <v>253</v>
      </c>
      <c r="B129" s="13" t="n">
        <v>45603</v>
      </c>
      <c r="C129" s="14" t="s">
        <v>317</v>
      </c>
      <c r="D129" s="14" t="s">
        <v>60</v>
      </c>
      <c r="E129" s="14" t="s">
        <v>29</v>
      </c>
      <c r="F129" s="13" t="n">
        <v>45546</v>
      </c>
      <c r="G129" s="13" t="n">
        <v>45547</v>
      </c>
      <c r="H129" s="14" t="s">
        <v>30</v>
      </c>
      <c r="I129" s="15" t="n">
        <v>157.07</v>
      </c>
    </row>
    <row r="130" customFormat="false" ht="15" hidden="false" customHeight="false" outlineLevel="0" collapsed="false">
      <c r="A130" s="0" t="s">
        <v>253</v>
      </c>
      <c r="B130" s="13" t="n">
        <v>45603</v>
      </c>
      <c r="C130" s="14" t="s">
        <v>317</v>
      </c>
      <c r="D130" s="14" t="s">
        <v>60</v>
      </c>
      <c r="E130" s="14" t="s">
        <v>29</v>
      </c>
      <c r="F130" s="13" t="n">
        <v>45547</v>
      </c>
      <c r="G130" s="13" t="n">
        <v>45548</v>
      </c>
      <c r="H130" s="14" t="s">
        <v>30</v>
      </c>
      <c r="I130" s="15" t="n">
        <v>443.47</v>
      </c>
    </row>
    <row r="131" customFormat="false" ht="15" hidden="false" customHeight="false" outlineLevel="0" collapsed="false">
      <c r="A131" s="0" t="s">
        <v>253</v>
      </c>
      <c r="B131" s="13" t="n">
        <v>45603</v>
      </c>
      <c r="C131" s="14" t="s">
        <v>317</v>
      </c>
      <c r="D131" s="14" t="s">
        <v>60</v>
      </c>
      <c r="E131" s="14" t="s">
        <v>29</v>
      </c>
      <c r="F131" s="13" t="n">
        <v>45548</v>
      </c>
      <c r="G131" s="13" t="n">
        <v>45549</v>
      </c>
      <c r="H131" s="14" t="s">
        <v>30</v>
      </c>
      <c r="I131" s="15" t="n">
        <v>371.82</v>
      </c>
    </row>
    <row r="132" customFormat="false" ht="15" hidden="false" customHeight="false" outlineLevel="0" collapsed="false">
      <c r="A132" s="0" t="s">
        <v>253</v>
      </c>
      <c r="B132" s="13" t="n">
        <v>45594</v>
      </c>
      <c r="C132" s="14" t="s">
        <v>315</v>
      </c>
      <c r="D132" s="14" t="s">
        <v>60</v>
      </c>
      <c r="E132" s="14" t="s">
        <v>29</v>
      </c>
      <c r="F132" s="13" t="n">
        <v>45553</v>
      </c>
      <c r="G132" s="13" t="n">
        <v>45555</v>
      </c>
      <c r="H132" s="14" t="s">
        <v>30</v>
      </c>
      <c r="I132" s="15" t="n">
        <v>1226.14</v>
      </c>
    </row>
    <row r="133" customFormat="false" ht="15" hidden="false" customHeight="false" outlineLevel="0" collapsed="false">
      <c r="A133" s="0" t="s">
        <v>253</v>
      </c>
      <c r="B133" s="13" t="n">
        <v>45594</v>
      </c>
      <c r="C133" s="14" t="s">
        <v>315</v>
      </c>
      <c r="D133" s="14" t="s">
        <v>60</v>
      </c>
      <c r="E133" s="14" t="s">
        <v>29</v>
      </c>
      <c r="F133" s="13" t="n">
        <v>45555</v>
      </c>
      <c r="G133" s="13" t="n">
        <v>45556</v>
      </c>
      <c r="H133" s="14" t="s">
        <v>30</v>
      </c>
      <c r="I133" s="15" t="n">
        <v>408.81</v>
      </c>
    </row>
    <row r="134" customFormat="false" ht="15" hidden="false" customHeight="false" outlineLevel="0" collapsed="false">
      <c r="A134" s="0" t="s">
        <v>253</v>
      </c>
      <c r="B134" s="13" t="n">
        <v>45603</v>
      </c>
      <c r="C134" s="14" t="s">
        <v>317</v>
      </c>
      <c r="D134" s="14" t="s">
        <v>60</v>
      </c>
      <c r="E134" s="14" t="s">
        <v>29</v>
      </c>
      <c r="F134" s="13" t="n">
        <v>45555</v>
      </c>
      <c r="G134" s="13" t="n">
        <v>45556</v>
      </c>
      <c r="H134" s="14" t="s">
        <v>30</v>
      </c>
      <c r="I134" s="15" t="n">
        <v>1413.76</v>
      </c>
    </row>
    <row r="135" customFormat="false" ht="15" hidden="false" customHeight="false" outlineLevel="0" collapsed="false">
      <c r="A135" s="0" t="s">
        <v>253</v>
      </c>
      <c r="B135" s="13" t="n">
        <v>45603</v>
      </c>
      <c r="C135" s="14" t="s">
        <v>317</v>
      </c>
      <c r="D135" s="14" t="s">
        <v>60</v>
      </c>
      <c r="E135" s="14" t="s">
        <v>29</v>
      </c>
      <c r="F135" s="13" t="n">
        <v>45556</v>
      </c>
      <c r="G135" s="13" t="n">
        <v>45557</v>
      </c>
      <c r="H135" s="14" t="s">
        <v>30</v>
      </c>
      <c r="I135" s="15" t="n">
        <v>325.33</v>
      </c>
    </row>
    <row r="136" customFormat="false" ht="15" hidden="false" customHeight="false" outlineLevel="0" collapsed="false">
      <c r="A136" s="0" t="s">
        <v>253</v>
      </c>
      <c r="B136" s="13" t="n">
        <v>45603</v>
      </c>
      <c r="C136" s="14" t="s">
        <v>317</v>
      </c>
      <c r="D136" s="14" t="s">
        <v>60</v>
      </c>
      <c r="E136" s="14" t="s">
        <v>29</v>
      </c>
      <c r="F136" s="13" t="n">
        <v>45556</v>
      </c>
      <c r="G136" s="13" t="n">
        <v>45558</v>
      </c>
      <c r="H136" s="14" t="s">
        <v>30</v>
      </c>
      <c r="I136" s="15" t="n">
        <v>221.11</v>
      </c>
    </row>
    <row r="137" customFormat="false" ht="15" hidden="false" customHeight="false" outlineLevel="0" collapsed="false">
      <c r="A137" s="0" t="s">
        <v>253</v>
      </c>
      <c r="B137" s="13" t="n">
        <v>45603</v>
      </c>
      <c r="C137" s="14" t="s">
        <v>317</v>
      </c>
      <c r="D137" s="14" t="s">
        <v>60</v>
      </c>
      <c r="E137" s="14" t="s">
        <v>29</v>
      </c>
      <c r="F137" s="13" t="n">
        <v>45561</v>
      </c>
      <c r="G137" s="13" t="n">
        <v>45562</v>
      </c>
      <c r="H137" s="14" t="s">
        <v>30</v>
      </c>
      <c r="I137" s="15" t="n">
        <v>631.88</v>
      </c>
    </row>
    <row r="138" customFormat="false" ht="15" hidden="false" customHeight="false" outlineLevel="0" collapsed="false">
      <c r="A138" s="0" t="s">
        <v>253</v>
      </c>
      <c r="B138" s="13" t="n">
        <v>45595</v>
      </c>
      <c r="C138" s="14" t="s">
        <v>314</v>
      </c>
      <c r="D138" s="14" t="s">
        <v>60</v>
      </c>
      <c r="E138" s="14" t="s">
        <v>29</v>
      </c>
      <c r="F138" s="13" t="n">
        <v>45562</v>
      </c>
      <c r="G138" s="13" t="n">
        <v>45563</v>
      </c>
      <c r="H138" s="14" t="s">
        <v>30</v>
      </c>
      <c r="I138" s="15" t="n">
        <v>507.49</v>
      </c>
    </row>
    <row r="139" customFormat="false" ht="15" hidden="false" customHeight="false" outlineLevel="0" collapsed="false">
      <c r="A139" s="0" t="s">
        <v>253</v>
      </c>
      <c r="B139" s="13" t="n">
        <v>45630</v>
      </c>
      <c r="C139" s="14" t="s">
        <v>319</v>
      </c>
      <c r="D139" s="14" t="s">
        <v>60</v>
      </c>
      <c r="E139" s="14" t="s">
        <v>29</v>
      </c>
      <c r="F139" s="13" t="n">
        <v>45562</v>
      </c>
      <c r="G139" s="13" t="n">
        <v>45563</v>
      </c>
      <c r="H139" s="14" t="s">
        <v>30</v>
      </c>
      <c r="I139" s="15" t="n">
        <v>500.47</v>
      </c>
    </row>
    <row r="140" customFormat="false" ht="15" hidden="false" customHeight="false" outlineLevel="0" collapsed="false">
      <c r="A140" s="0" t="s">
        <v>253</v>
      </c>
      <c r="B140" s="13" t="n">
        <v>45603</v>
      </c>
      <c r="C140" s="14" t="s">
        <v>317</v>
      </c>
      <c r="D140" s="14" t="s">
        <v>60</v>
      </c>
      <c r="E140" s="14" t="s">
        <v>29</v>
      </c>
      <c r="F140" s="13" t="n">
        <v>45564</v>
      </c>
      <c r="G140" s="13" t="n">
        <v>45567</v>
      </c>
      <c r="H140" s="14" t="s">
        <v>30</v>
      </c>
      <c r="I140" s="15" t="n">
        <v>583.65</v>
      </c>
    </row>
    <row r="141" customFormat="false" ht="15" hidden="false" customHeight="false" outlineLevel="0" collapsed="false">
      <c r="A141" s="0" t="s">
        <v>253</v>
      </c>
      <c r="B141" s="13" t="n">
        <v>45630</v>
      </c>
      <c r="C141" s="14" t="s">
        <v>319</v>
      </c>
      <c r="D141" s="14" t="s">
        <v>60</v>
      </c>
      <c r="E141" s="14" t="s">
        <v>29</v>
      </c>
      <c r="F141" s="13" t="n">
        <v>45564</v>
      </c>
      <c r="G141" s="13" t="n">
        <v>45565</v>
      </c>
      <c r="H141" s="14" t="s">
        <v>30</v>
      </c>
      <c r="I141" s="15" t="n">
        <v>148.35</v>
      </c>
    </row>
    <row r="142" customFormat="false" ht="15" hidden="false" customHeight="false" outlineLevel="0" collapsed="false">
      <c r="A142" s="0" t="s">
        <v>253</v>
      </c>
      <c r="B142" s="13" t="n">
        <v>45630</v>
      </c>
      <c r="C142" s="14" t="s">
        <v>319</v>
      </c>
      <c r="D142" s="14" t="s">
        <v>60</v>
      </c>
      <c r="E142" s="14" t="s">
        <v>29</v>
      </c>
      <c r="F142" s="13" t="n">
        <v>45565</v>
      </c>
      <c r="G142" s="13" t="n">
        <v>45566</v>
      </c>
      <c r="H142" s="14" t="s">
        <v>30</v>
      </c>
      <c r="I142" s="15" t="n">
        <v>197.8</v>
      </c>
    </row>
    <row r="143" customFormat="false" ht="15" hidden="false" customHeight="false" outlineLevel="0" collapsed="false">
      <c r="A143" s="0" t="s">
        <v>253</v>
      </c>
      <c r="B143" s="13" t="n">
        <v>45630</v>
      </c>
      <c r="C143" s="14" t="s">
        <v>320</v>
      </c>
      <c r="D143" s="14" t="s">
        <v>60</v>
      </c>
      <c r="E143" s="14" t="s">
        <v>29</v>
      </c>
      <c r="F143" s="13" t="n">
        <v>45566</v>
      </c>
      <c r="G143" s="13" t="n">
        <v>45567</v>
      </c>
      <c r="H143" s="14" t="s">
        <v>30</v>
      </c>
      <c r="I143" s="15" t="n">
        <v>209.79</v>
      </c>
    </row>
    <row r="144" customFormat="false" ht="15" hidden="false" customHeight="false" outlineLevel="0" collapsed="false">
      <c r="A144" s="0" t="s">
        <v>253</v>
      </c>
      <c r="B144" s="13" t="n">
        <v>45630</v>
      </c>
      <c r="C144" s="14" t="s">
        <v>319</v>
      </c>
      <c r="D144" s="14" t="s">
        <v>60</v>
      </c>
      <c r="E144" s="14" t="s">
        <v>29</v>
      </c>
      <c r="F144" s="13" t="n">
        <v>45566</v>
      </c>
      <c r="G144" s="13" t="n">
        <v>45567</v>
      </c>
      <c r="H144" s="14" t="s">
        <v>30</v>
      </c>
      <c r="I144" s="15" t="n">
        <v>213.51</v>
      </c>
    </row>
    <row r="145" customFormat="false" ht="15" hidden="false" customHeight="false" outlineLevel="0" collapsed="false">
      <c r="A145" s="0" t="s">
        <v>253</v>
      </c>
      <c r="B145" s="13" t="n">
        <v>45603</v>
      </c>
      <c r="C145" s="14" t="s">
        <v>317</v>
      </c>
      <c r="D145" s="14" t="s">
        <v>60</v>
      </c>
      <c r="E145" s="14" t="s">
        <v>29</v>
      </c>
      <c r="F145" s="13" t="n">
        <v>45567</v>
      </c>
      <c r="G145" s="13" t="n">
        <v>45568</v>
      </c>
      <c r="H145" s="14" t="s">
        <v>30</v>
      </c>
      <c r="I145" s="15" t="n">
        <v>390.88</v>
      </c>
    </row>
    <row r="146" customFormat="false" ht="15" hidden="false" customHeight="false" outlineLevel="0" collapsed="false">
      <c r="A146" s="0" t="s">
        <v>253</v>
      </c>
      <c r="B146" s="13" t="n">
        <v>45630</v>
      </c>
      <c r="C146" s="14" t="s">
        <v>319</v>
      </c>
      <c r="D146" s="14" t="s">
        <v>60</v>
      </c>
      <c r="E146" s="14" t="s">
        <v>29</v>
      </c>
      <c r="F146" s="13" t="n">
        <v>45567</v>
      </c>
      <c r="G146" s="13" t="n">
        <v>45568</v>
      </c>
      <c r="H146" s="14" t="s">
        <v>30</v>
      </c>
      <c r="I146" s="15" t="n">
        <v>357.29</v>
      </c>
    </row>
    <row r="147" customFormat="false" ht="15" hidden="false" customHeight="false" outlineLevel="0" collapsed="false">
      <c r="A147" s="0" t="s">
        <v>253</v>
      </c>
      <c r="B147" s="13" t="n">
        <v>45603</v>
      </c>
      <c r="C147" s="14" t="s">
        <v>317</v>
      </c>
      <c r="D147" s="14" t="s">
        <v>60</v>
      </c>
      <c r="E147" s="14" t="s">
        <v>29</v>
      </c>
      <c r="F147" s="13" t="n">
        <v>45568</v>
      </c>
      <c r="G147" s="13" t="n">
        <v>45569</v>
      </c>
      <c r="H147" s="14" t="s">
        <v>30</v>
      </c>
      <c r="I147" s="15" t="n">
        <v>163.51</v>
      </c>
    </row>
    <row r="148" customFormat="false" ht="15" hidden="false" customHeight="false" outlineLevel="0" collapsed="false">
      <c r="A148" s="0" t="s">
        <v>253</v>
      </c>
      <c r="B148" s="13" t="n">
        <v>45630</v>
      </c>
      <c r="C148" s="14" t="s">
        <v>319</v>
      </c>
      <c r="D148" s="14" t="s">
        <v>60</v>
      </c>
      <c r="E148" s="14" t="s">
        <v>29</v>
      </c>
      <c r="F148" s="13" t="n">
        <v>45573</v>
      </c>
      <c r="G148" s="13" t="n">
        <v>45574</v>
      </c>
      <c r="H148" s="14" t="s">
        <v>30</v>
      </c>
      <c r="I148" s="15" t="n">
        <v>204.23</v>
      </c>
    </row>
    <row r="149" customFormat="false" ht="15" hidden="false" customHeight="false" outlineLevel="0" collapsed="false">
      <c r="A149" s="0" t="s">
        <v>307</v>
      </c>
      <c r="B149" s="13" t="n">
        <v>45667</v>
      </c>
      <c r="C149" s="14" t="s">
        <v>321</v>
      </c>
      <c r="D149" s="14" t="s">
        <v>60</v>
      </c>
      <c r="E149" s="14" t="s">
        <v>29</v>
      </c>
      <c r="F149" s="13" t="n">
        <v>45573</v>
      </c>
      <c r="G149" s="13" t="n">
        <v>45576</v>
      </c>
      <c r="H149" s="14" t="s">
        <v>30</v>
      </c>
      <c r="I149" s="15" t="n">
        <v>410.55</v>
      </c>
    </row>
    <row r="150" customFormat="false" ht="15" hidden="false" customHeight="false" outlineLevel="0" collapsed="false">
      <c r="A150" s="0" t="s">
        <v>253</v>
      </c>
      <c r="B150" s="13" t="n">
        <v>45630</v>
      </c>
      <c r="C150" s="14" t="s">
        <v>319</v>
      </c>
      <c r="D150" s="14" t="s">
        <v>60</v>
      </c>
      <c r="E150" s="14" t="s">
        <v>29</v>
      </c>
      <c r="F150" s="13" t="n">
        <v>45575</v>
      </c>
      <c r="G150" s="13" t="n">
        <v>45576</v>
      </c>
      <c r="H150" s="14" t="s">
        <v>30</v>
      </c>
      <c r="I150" s="15" t="n">
        <v>339.36</v>
      </c>
    </row>
    <row r="151" customFormat="false" ht="15" hidden="false" customHeight="false" outlineLevel="0" collapsed="false">
      <c r="A151" s="0" t="s">
        <v>253</v>
      </c>
      <c r="B151" s="13" t="n">
        <v>45630</v>
      </c>
      <c r="C151" s="14" t="s">
        <v>320</v>
      </c>
      <c r="D151" s="14" t="s">
        <v>60</v>
      </c>
      <c r="E151" s="14" t="s">
        <v>29</v>
      </c>
      <c r="F151" s="13" t="n">
        <v>45578</v>
      </c>
      <c r="G151" s="13" t="n">
        <v>45583</v>
      </c>
      <c r="H151" s="14" t="s">
        <v>30</v>
      </c>
      <c r="I151" s="15" t="n">
        <v>1564.05</v>
      </c>
    </row>
    <row r="152" customFormat="false" ht="15" hidden="false" customHeight="false" outlineLevel="0" collapsed="false">
      <c r="A152" s="0" t="s">
        <v>253</v>
      </c>
      <c r="B152" s="13" t="n">
        <v>45630</v>
      </c>
      <c r="C152" s="14" t="s">
        <v>319</v>
      </c>
      <c r="D152" s="14" t="s">
        <v>60</v>
      </c>
      <c r="E152" s="14" t="s">
        <v>29</v>
      </c>
      <c r="F152" s="13" t="n">
        <v>45581</v>
      </c>
      <c r="G152" s="13" t="n">
        <v>45582</v>
      </c>
      <c r="H152" s="14" t="s">
        <v>30</v>
      </c>
      <c r="I152" s="15" t="n">
        <v>115.45</v>
      </c>
    </row>
    <row r="153" customFormat="false" ht="15" hidden="false" customHeight="false" outlineLevel="0" collapsed="false">
      <c r="A153" s="0" t="s">
        <v>253</v>
      </c>
      <c r="B153" s="13" t="n">
        <v>45630</v>
      </c>
      <c r="C153" s="14" t="s">
        <v>319</v>
      </c>
      <c r="D153" s="14" t="s">
        <v>60</v>
      </c>
      <c r="E153" s="14" t="s">
        <v>29</v>
      </c>
      <c r="F153" s="13" t="n">
        <v>45581</v>
      </c>
      <c r="G153" s="13" t="n">
        <v>45583</v>
      </c>
      <c r="H153" s="14" t="s">
        <v>30</v>
      </c>
      <c r="I153" s="15" t="n">
        <v>630.28</v>
      </c>
    </row>
    <row r="154" customFormat="false" ht="15" hidden="false" customHeight="false" outlineLevel="0" collapsed="false">
      <c r="A154" s="0" t="s">
        <v>253</v>
      </c>
      <c r="B154" s="13" t="n">
        <v>45630</v>
      </c>
      <c r="C154" s="14" t="s">
        <v>319</v>
      </c>
      <c r="D154" s="14" t="s">
        <v>60</v>
      </c>
      <c r="E154" s="14" t="s">
        <v>29</v>
      </c>
      <c r="F154" s="13" t="n">
        <v>45582</v>
      </c>
      <c r="G154" s="13" t="n">
        <v>45583</v>
      </c>
      <c r="H154" s="14" t="s">
        <v>30</v>
      </c>
      <c r="I154" s="15" t="n">
        <v>397.64</v>
      </c>
    </row>
    <row r="155" customFormat="false" ht="15" hidden="false" customHeight="false" outlineLevel="0" collapsed="false">
      <c r="A155" s="0" t="s">
        <v>253</v>
      </c>
      <c r="B155" s="13" t="n">
        <v>45628</v>
      </c>
      <c r="C155" s="14" t="s">
        <v>322</v>
      </c>
      <c r="D155" s="14" t="s">
        <v>60</v>
      </c>
      <c r="E155" s="14" t="s">
        <v>29</v>
      </c>
      <c r="F155" s="13" t="n">
        <v>45586</v>
      </c>
      <c r="G155" s="13" t="n">
        <v>45588</v>
      </c>
      <c r="H155" s="14" t="s">
        <v>30</v>
      </c>
      <c r="I155" s="15" t="n">
        <v>653.37</v>
      </c>
    </row>
    <row r="156" customFormat="false" ht="15" hidden="false" customHeight="false" outlineLevel="0" collapsed="false">
      <c r="A156" s="0" t="s">
        <v>253</v>
      </c>
      <c r="B156" s="13" t="n">
        <v>45630</v>
      </c>
      <c r="C156" s="14" t="s">
        <v>320</v>
      </c>
      <c r="D156" s="14" t="s">
        <v>60</v>
      </c>
      <c r="E156" s="14" t="s">
        <v>29</v>
      </c>
      <c r="F156" s="13" t="n">
        <v>45588</v>
      </c>
      <c r="G156" s="13" t="n">
        <v>45589</v>
      </c>
      <c r="H156" s="14" t="s">
        <v>30</v>
      </c>
      <c r="I156" s="15" t="n">
        <v>285.28</v>
      </c>
    </row>
    <row r="157" customFormat="false" ht="15" hidden="false" customHeight="false" outlineLevel="0" collapsed="false">
      <c r="A157" s="0" t="s">
        <v>253</v>
      </c>
      <c r="B157" s="13" t="n">
        <v>45630</v>
      </c>
      <c r="C157" s="14" t="s">
        <v>319</v>
      </c>
      <c r="D157" s="14" t="s">
        <v>60</v>
      </c>
      <c r="E157" s="14" t="s">
        <v>29</v>
      </c>
      <c r="F157" s="13" t="n">
        <v>45588</v>
      </c>
      <c r="G157" s="13" t="n">
        <v>45589</v>
      </c>
      <c r="H157" s="14" t="s">
        <v>30</v>
      </c>
      <c r="I157" s="15" t="n">
        <v>206.08</v>
      </c>
    </row>
    <row r="158" customFormat="false" ht="15" hidden="false" customHeight="false" outlineLevel="0" collapsed="false">
      <c r="A158" s="0" t="s">
        <v>253</v>
      </c>
      <c r="B158" s="13" t="n">
        <v>45630</v>
      </c>
      <c r="C158" s="14" t="s">
        <v>320</v>
      </c>
      <c r="D158" s="14" t="s">
        <v>60</v>
      </c>
      <c r="E158" s="14" t="s">
        <v>29</v>
      </c>
      <c r="F158" s="13" t="n">
        <v>45589</v>
      </c>
      <c r="G158" s="13" t="n">
        <v>45590</v>
      </c>
      <c r="H158" s="14" t="s">
        <v>30</v>
      </c>
      <c r="I158" s="15" t="n">
        <v>319.82</v>
      </c>
    </row>
    <row r="159" customFormat="false" ht="15" hidden="false" customHeight="false" outlineLevel="0" collapsed="false">
      <c r="A159" s="0" t="s">
        <v>253</v>
      </c>
      <c r="B159" s="13" t="n">
        <v>45630</v>
      </c>
      <c r="C159" s="14" t="s">
        <v>319</v>
      </c>
      <c r="D159" s="14" t="s">
        <v>60</v>
      </c>
      <c r="E159" s="14" t="s">
        <v>29</v>
      </c>
      <c r="F159" s="13" t="n">
        <v>45590</v>
      </c>
      <c r="G159" s="13" t="n">
        <v>45591</v>
      </c>
      <c r="H159" s="14" t="s">
        <v>30</v>
      </c>
      <c r="I159" s="15" t="n">
        <v>563.09</v>
      </c>
    </row>
    <row r="160" customFormat="false" ht="15" hidden="false" customHeight="false" outlineLevel="0" collapsed="false">
      <c r="A160" s="0" t="s">
        <v>307</v>
      </c>
      <c r="B160" s="13" t="n">
        <v>45670</v>
      </c>
      <c r="C160" s="14" t="s">
        <v>323</v>
      </c>
      <c r="D160" s="14" t="s">
        <v>60</v>
      </c>
      <c r="E160" s="14" t="s">
        <v>29</v>
      </c>
      <c r="F160" s="13" t="n">
        <v>45590</v>
      </c>
      <c r="G160" s="13" t="n">
        <v>45593</v>
      </c>
      <c r="H160" s="14" t="s">
        <v>30</v>
      </c>
      <c r="I160" s="15" t="n">
        <v>630.63</v>
      </c>
    </row>
    <row r="161" customFormat="false" ht="15" hidden="false" customHeight="false" outlineLevel="0" collapsed="false">
      <c r="A161" s="0" t="s">
        <v>307</v>
      </c>
      <c r="B161" s="13" t="n">
        <v>45670</v>
      </c>
      <c r="C161" s="14" t="s">
        <v>324</v>
      </c>
      <c r="D161" s="14" t="s">
        <v>60</v>
      </c>
      <c r="E161" s="14" t="s">
        <v>29</v>
      </c>
      <c r="F161" s="13" t="n">
        <v>45593</v>
      </c>
      <c r="G161" s="13" t="n">
        <v>45595</v>
      </c>
      <c r="H161" s="14" t="s">
        <v>30</v>
      </c>
      <c r="I161" s="15" t="n">
        <v>445.76</v>
      </c>
    </row>
    <row r="162" customFormat="false" ht="15" hidden="false" customHeight="false" outlineLevel="0" collapsed="false">
      <c r="A162" s="0" t="s">
        <v>307</v>
      </c>
      <c r="B162" s="13" t="n">
        <v>45670</v>
      </c>
      <c r="C162" s="14" t="s">
        <v>323</v>
      </c>
      <c r="D162" s="14" t="s">
        <v>60</v>
      </c>
      <c r="E162" s="14" t="s">
        <v>29</v>
      </c>
      <c r="F162" s="13" t="n">
        <v>45595</v>
      </c>
      <c r="G162" s="13" t="n">
        <v>45597</v>
      </c>
      <c r="H162" s="14" t="s">
        <v>30</v>
      </c>
      <c r="I162" s="15" t="n">
        <v>481.56</v>
      </c>
    </row>
    <row r="163" customFormat="false" ht="15" hidden="false" customHeight="false" outlineLevel="0" collapsed="false">
      <c r="A163" s="0" t="s">
        <v>253</v>
      </c>
      <c r="B163" s="13" t="n">
        <v>45630</v>
      </c>
      <c r="C163" s="14" t="s">
        <v>319</v>
      </c>
      <c r="D163" s="14" t="s">
        <v>60</v>
      </c>
      <c r="E163" s="14" t="s">
        <v>29</v>
      </c>
      <c r="F163" s="13" t="n">
        <v>45596</v>
      </c>
      <c r="G163" s="13" t="n">
        <v>45601</v>
      </c>
      <c r="H163" s="14" t="s">
        <v>30</v>
      </c>
      <c r="I163" s="15" t="n">
        <v>870.61</v>
      </c>
    </row>
    <row r="164" customFormat="false" ht="15" hidden="false" customHeight="false" outlineLevel="0" collapsed="false">
      <c r="A164" s="0" t="s">
        <v>307</v>
      </c>
      <c r="B164" s="13" t="n">
        <v>45667</v>
      </c>
      <c r="C164" s="14" t="s">
        <v>325</v>
      </c>
      <c r="D164" s="14" t="s">
        <v>60</v>
      </c>
      <c r="E164" s="14" t="s">
        <v>29</v>
      </c>
      <c r="F164" s="13" t="n">
        <v>45597</v>
      </c>
      <c r="G164" s="13" t="n">
        <v>45598</v>
      </c>
      <c r="H164" s="14" t="s">
        <v>30</v>
      </c>
      <c r="I164" s="15" t="n">
        <v>143.58</v>
      </c>
    </row>
    <row r="165" customFormat="false" ht="15" hidden="false" customHeight="false" outlineLevel="0" collapsed="false">
      <c r="A165" s="0" t="s">
        <v>307</v>
      </c>
      <c r="B165" s="13" t="n">
        <v>45670</v>
      </c>
      <c r="C165" s="14" t="s">
        <v>324</v>
      </c>
      <c r="D165" s="14" t="s">
        <v>60</v>
      </c>
      <c r="E165" s="14" t="s">
        <v>29</v>
      </c>
      <c r="F165" s="13" t="n">
        <v>45597</v>
      </c>
      <c r="G165" s="13" t="n">
        <v>45600</v>
      </c>
      <c r="H165" s="14" t="s">
        <v>30</v>
      </c>
      <c r="I165" s="15" t="n">
        <v>540.57</v>
      </c>
    </row>
    <row r="166" customFormat="false" ht="15" hidden="false" customHeight="false" outlineLevel="0" collapsed="false">
      <c r="A166" s="0" t="s">
        <v>307</v>
      </c>
      <c r="B166" s="13" t="n">
        <v>45686</v>
      </c>
      <c r="C166" s="14" t="s">
        <v>326</v>
      </c>
      <c r="D166" s="14" t="s">
        <v>36</v>
      </c>
      <c r="E166" s="14" t="s">
        <v>37</v>
      </c>
      <c r="F166" s="13" t="n">
        <v>45597</v>
      </c>
      <c r="G166" s="13" t="n">
        <v>45626</v>
      </c>
      <c r="H166" s="14" t="s">
        <v>30</v>
      </c>
      <c r="I166" s="15" t="n">
        <v>1568</v>
      </c>
    </row>
    <row r="167" customFormat="false" ht="15" hidden="false" customHeight="false" outlineLevel="0" collapsed="false">
      <c r="A167" s="0" t="s">
        <v>253</v>
      </c>
      <c r="B167" s="13" t="n">
        <v>45630</v>
      </c>
      <c r="C167" s="14" t="s">
        <v>319</v>
      </c>
      <c r="D167" s="14" t="s">
        <v>60</v>
      </c>
      <c r="E167" s="14" t="s">
        <v>29</v>
      </c>
      <c r="F167" s="13" t="n">
        <v>45599</v>
      </c>
      <c r="G167" s="13" t="n">
        <v>45601</v>
      </c>
      <c r="H167" s="14" t="s">
        <v>30</v>
      </c>
      <c r="I167" s="15" t="n">
        <v>541.76</v>
      </c>
    </row>
    <row r="168" customFormat="false" ht="15" hidden="false" customHeight="false" outlineLevel="0" collapsed="false">
      <c r="A168" s="0" t="s">
        <v>253</v>
      </c>
      <c r="B168" s="13" t="n">
        <v>45630</v>
      </c>
      <c r="C168" s="14" t="s">
        <v>319</v>
      </c>
      <c r="D168" s="14" t="s">
        <v>60</v>
      </c>
      <c r="E168" s="14" t="s">
        <v>29</v>
      </c>
      <c r="F168" s="13" t="n">
        <v>45600</v>
      </c>
      <c r="G168" s="13" t="n">
        <v>45601</v>
      </c>
      <c r="H168" s="14" t="s">
        <v>30</v>
      </c>
      <c r="I168" s="15" t="n">
        <v>140.59</v>
      </c>
    </row>
    <row r="169" customFormat="false" ht="15" hidden="false" customHeight="false" outlineLevel="0" collapsed="false">
      <c r="A169" s="0" t="s">
        <v>307</v>
      </c>
      <c r="B169" s="13" t="n">
        <v>45670</v>
      </c>
      <c r="C169" s="14" t="s">
        <v>324</v>
      </c>
      <c r="D169" s="14" t="s">
        <v>60</v>
      </c>
      <c r="E169" s="14" t="s">
        <v>29</v>
      </c>
      <c r="F169" s="13" t="n">
        <v>45600</v>
      </c>
      <c r="G169" s="13" t="n">
        <v>45601</v>
      </c>
      <c r="H169" s="14" t="s">
        <v>30</v>
      </c>
      <c r="I169" s="15" t="n">
        <v>189.28</v>
      </c>
    </row>
    <row r="170" customFormat="false" ht="15" hidden="false" customHeight="false" outlineLevel="0" collapsed="false">
      <c r="A170" s="0" t="s">
        <v>253</v>
      </c>
      <c r="B170" s="13" t="n">
        <v>45630</v>
      </c>
      <c r="C170" s="14" t="s">
        <v>319</v>
      </c>
      <c r="D170" s="14" t="s">
        <v>60</v>
      </c>
      <c r="E170" s="14" t="s">
        <v>29</v>
      </c>
      <c r="F170" s="13" t="n">
        <v>45601</v>
      </c>
      <c r="G170" s="13" t="n">
        <v>45602</v>
      </c>
      <c r="H170" s="14" t="s">
        <v>30</v>
      </c>
      <c r="I170" s="15" t="n">
        <v>732.6</v>
      </c>
    </row>
    <row r="171" customFormat="false" ht="15" hidden="false" customHeight="false" outlineLevel="0" collapsed="false">
      <c r="A171" s="0" t="s">
        <v>307</v>
      </c>
      <c r="B171" s="13" t="n">
        <v>45666</v>
      </c>
      <c r="C171" s="14" t="s">
        <v>327</v>
      </c>
      <c r="D171" s="14" t="s">
        <v>60</v>
      </c>
      <c r="E171" s="14" t="s">
        <v>29</v>
      </c>
      <c r="F171" s="13" t="n">
        <v>45601</v>
      </c>
      <c r="G171" s="13" t="n">
        <v>45602</v>
      </c>
      <c r="H171" s="14" t="s">
        <v>30</v>
      </c>
      <c r="I171" s="15" t="n">
        <v>355.3</v>
      </c>
    </row>
    <row r="172" customFormat="false" ht="15" hidden="false" customHeight="false" outlineLevel="0" collapsed="false">
      <c r="A172" s="0" t="s">
        <v>307</v>
      </c>
      <c r="B172" s="13" t="n">
        <v>45666</v>
      </c>
      <c r="C172" s="14" t="s">
        <v>327</v>
      </c>
      <c r="D172" s="14" t="s">
        <v>60</v>
      </c>
      <c r="E172" s="14" t="s">
        <v>29</v>
      </c>
      <c r="F172" s="13" t="n">
        <v>45608</v>
      </c>
      <c r="G172" s="13" t="n">
        <v>45609</v>
      </c>
      <c r="H172" s="14" t="s">
        <v>30</v>
      </c>
      <c r="I172" s="15" t="n">
        <v>206.95</v>
      </c>
    </row>
    <row r="173" customFormat="false" ht="15" hidden="false" customHeight="false" outlineLevel="0" collapsed="false">
      <c r="A173" s="0" t="s">
        <v>307</v>
      </c>
      <c r="B173" s="13" t="n">
        <v>45670</v>
      </c>
      <c r="C173" s="14" t="s">
        <v>324</v>
      </c>
      <c r="D173" s="14" t="s">
        <v>60</v>
      </c>
      <c r="E173" s="14" t="s">
        <v>29</v>
      </c>
      <c r="F173" s="13" t="n">
        <v>45627</v>
      </c>
      <c r="G173" s="13" t="n">
        <v>45629</v>
      </c>
      <c r="H173" s="14" t="s">
        <v>30</v>
      </c>
      <c r="I173" s="15" t="n">
        <v>434.52</v>
      </c>
    </row>
    <row r="174" customFormat="false" ht="15" hidden="false" customHeight="false" outlineLevel="0" collapsed="false">
      <c r="A174" s="0" t="s">
        <v>307</v>
      </c>
      <c r="B174" s="13" t="n">
        <v>45666</v>
      </c>
      <c r="C174" s="14" t="s">
        <v>328</v>
      </c>
      <c r="D174" s="14" t="s">
        <v>60</v>
      </c>
      <c r="E174" s="14" t="s">
        <v>29</v>
      </c>
      <c r="F174" s="13" t="n">
        <v>45629</v>
      </c>
      <c r="G174" s="13" t="n">
        <v>45630</v>
      </c>
      <c r="H174" s="14" t="s">
        <v>30</v>
      </c>
      <c r="I174" s="15" t="n">
        <v>123.9</v>
      </c>
    </row>
    <row r="175" customFormat="false" ht="15" hidden="false" customHeight="false" outlineLevel="0" collapsed="false">
      <c r="A175" s="0" t="s">
        <v>307</v>
      </c>
      <c r="B175" s="13" t="n">
        <v>45666</v>
      </c>
      <c r="C175" s="14" t="s">
        <v>328</v>
      </c>
      <c r="D175" s="14" t="s">
        <v>60</v>
      </c>
      <c r="E175" s="14" t="s">
        <v>29</v>
      </c>
      <c r="F175" s="13" t="n">
        <v>45630</v>
      </c>
      <c r="G175" s="13" t="n">
        <v>45631</v>
      </c>
      <c r="H175" s="14" t="s">
        <v>30</v>
      </c>
      <c r="I175" s="15" t="n">
        <v>171.99</v>
      </c>
    </row>
    <row r="176" customFormat="false" ht="15" hidden="false" customHeight="false" outlineLevel="0" collapsed="false">
      <c r="A176" s="0" t="s">
        <v>307</v>
      </c>
      <c r="B176" s="13" t="n">
        <v>45670</v>
      </c>
      <c r="C176" s="14" t="s">
        <v>324</v>
      </c>
      <c r="D176" s="14" t="s">
        <v>60</v>
      </c>
      <c r="E176" s="14" t="s">
        <v>29</v>
      </c>
      <c r="F176" s="13" t="n">
        <v>45632</v>
      </c>
      <c r="G176" s="13" t="n">
        <v>45633</v>
      </c>
      <c r="H176" s="14" t="s">
        <v>30</v>
      </c>
      <c r="I176" s="15" t="n">
        <v>466.18</v>
      </c>
    </row>
    <row r="177" customFormat="false" ht="15" hidden="false" customHeight="false" outlineLevel="0" collapsed="false">
      <c r="A177" s="0" t="s">
        <v>307</v>
      </c>
      <c r="B177" s="13" t="n">
        <v>45670</v>
      </c>
      <c r="C177" s="14" t="s">
        <v>324</v>
      </c>
      <c r="D177" s="14" t="s">
        <v>60</v>
      </c>
      <c r="E177" s="14" t="s">
        <v>29</v>
      </c>
      <c r="F177" s="13" t="n">
        <v>45632</v>
      </c>
      <c r="G177" s="13" t="n">
        <v>45634</v>
      </c>
      <c r="H177" s="14" t="s">
        <v>30</v>
      </c>
      <c r="I177" s="15" t="n">
        <v>466.18</v>
      </c>
    </row>
    <row r="178" customFormat="false" ht="15" hidden="false" customHeight="false" outlineLevel="0" collapsed="false">
      <c r="A178" s="0" t="s">
        <v>307</v>
      </c>
      <c r="B178" s="13" t="n">
        <v>45666</v>
      </c>
      <c r="C178" s="14" t="s">
        <v>328</v>
      </c>
      <c r="D178" s="14" t="s">
        <v>60</v>
      </c>
      <c r="E178" s="14" t="s">
        <v>29</v>
      </c>
      <c r="F178" s="13" t="n">
        <v>45638</v>
      </c>
      <c r="G178" s="13" t="n">
        <v>45639</v>
      </c>
      <c r="H178" s="14" t="s">
        <v>30</v>
      </c>
      <c r="I178" s="15" t="n">
        <v>188.16</v>
      </c>
    </row>
    <row r="179" customFormat="false" ht="15" hidden="false" customHeight="false" outlineLevel="0" collapsed="false">
      <c r="A179" s="0" t="s">
        <v>307</v>
      </c>
      <c r="B179" s="13" t="n">
        <v>45670</v>
      </c>
      <c r="C179" s="14" t="s">
        <v>323</v>
      </c>
      <c r="D179" s="14" t="s">
        <v>60</v>
      </c>
      <c r="E179" s="14" t="s">
        <v>29</v>
      </c>
      <c r="F179" s="13" t="n">
        <v>45645</v>
      </c>
      <c r="G179" s="13" t="n">
        <v>45650</v>
      </c>
      <c r="H179" s="14" t="s">
        <v>30</v>
      </c>
      <c r="I179" s="15" t="n">
        <v>904.45</v>
      </c>
    </row>
    <row r="180" customFormat="false" ht="15" hidden="false" customHeight="false" outlineLevel="0" collapsed="false">
      <c r="A180" s="0" t="s">
        <v>307</v>
      </c>
      <c r="B180" s="13" t="n">
        <v>45666</v>
      </c>
      <c r="C180" s="14" t="s">
        <v>328</v>
      </c>
      <c r="D180" s="14" t="s">
        <v>60</v>
      </c>
      <c r="E180" s="14" t="s">
        <v>29</v>
      </c>
      <c r="F180" s="13" t="n">
        <v>45646</v>
      </c>
      <c r="G180" s="13" t="n">
        <v>45647</v>
      </c>
      <c r="H180" s="14" t="s">
        <v>30</v>
      </c>
      <c r="I180" s="15" t="n">
        <v>205.12</v>
      </c>
    </row>
    <row r="181" customFormat="false" ht="15" hidden="false" customHeight="false" outlineLevel="0" collapsed="false">
      <c r="A181" s="0" t="s">
        <v>307</v>
      </c>
      <c r="B181" s="13" t="n">
        <v>45670</v>
      </c>
      <c r="C181" s="14" t="s">
        <v>323</v>
      </c>
      <c r="D181" s="14" t="s">
        <v>60</v>
      </c>
      <c r="E181" s="14" t="s">
        <v>29</v>
      </c>
      <c r="F181" s="13" t="n">
        <v>45646</v>
      </c>
      <c r="G181" s="13" t="n">
        <v>45647</v>
      </c>
      <c r="H181" s="14" t="s">
        <v>30</v>
      </c>
      <c r="I181" s="15" t="n">
        <v>255.09</v>
      </c>
    </row>
    <row r="182" customFormat="false" ht="15" hidden="false" customHeight="false" outlineLevel="0" collapsed="false">
      <c r="A182" s="0" t="s">
        <v>307</v>
      </c>
      <c r="B182" s="13" t="n">
        <v>45667</v>
      </c>
      <c r="C182" s="14" t="s">
        <v>321</v>
      </c>
      <c r="D182" s="14" t="s">
        <v>60</v>
      </c>
      <c r="E182" s="14" t="s">
        <v>29</v>
      </c>
      <c r="F182" s="13" t="n">
        <v>45650</v>
      </c>
      <c r="G182" s="13" t="n">
        <v>45654</v>
      </c>
      <c r="H182" s="14" t="s">
        <v>30</v>
      </c>
      <c r="I182" s="15" t="n">
        <v>446.2</v>
      </c>
    </row>
    <row r="183" customFormat="false" ht="15" hidden="false" customHeight="false" outlineLevel="0" collapsed="false">
      <c r="A183" s="0" t="s">
        <v>307</v>
      </c>
      <c r="B183" s="13" t="n">
        <v>45709</v>
      </c>
      <c r="C183" s="14" t="s">
        <v>329</v>
      </c>
      <c r="D183" s="14" t="s">
        <v>60</v>
      </c>
      <c r="E183" s="14" t="s">
        <v>29</v>
      </c>
      <c r="F183" s="13" t="n">
        <v>45654</v>
      </c>
      <c r="G183" s="13" t="n">
        <v>45659</v>
      </c>
      <c r="H183" s="14" t="s">
        <v>30</v>
      </c>
      <c r="I183" s="15" t="n">
        <v>1310.14</v>
      </c>
    </row>
    <row r="185" customFormat="false" ht="15" hidden="false" customHeight="false" outlineLevel="0" collapsed="false">
      <c r="H185" s="11" t="s">
        <v>330</v>
      </c>
      <c r="I185" s="16" t="n">
        <f aca="false">SUM(I2:I183)</f>
        <v>110522.58</v>
      </c>
    </row>
  </sheetData>
  <autoFilter ref="A1:I18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28.35" hidden="false" customHeight="false" outlineLevel="0" collapsed="false">
      <c r="A1" s="12" t="s">
        <v>17</v>
      </c>
      <c r="B1" s="12" t="s">
        <v>18</v>
      </c>
      <c r="C1" s="12" t="s">
        <v>19</v>
      </c>
      <c r="D1" s="12" t="s">
        <v>20</v>
      </c>
      <c r="E1" s="12" t="s">
        <v>21</v>
      </c>
      <c r="F1" s="12" t="s">
        <v>22</v>
      </c>
      <c r="G1" s="12" t="s">
        <v>23</v>
      </c>
      <c r="H1" s="12" t="s">
        <v>24</v>
      </c>
      <c r="I1" s="12" t="s">
        <v>25</v>
      </c>
    </row>
    <row r="2" customFormat="false" ht="15" hidden="false" customHeight="false" outlineLevel="0" collapsed="false">
      <c r="A2" s="0" t="s">
        <v>307</v>
      </c>
      <c r="B2" s="13" t="n">
        <v>45709</v>
      </c>
      <c r="C2" s="14" t="s">
        <v>329</v>
      </c>
      <c r="D2" s="14" t="s">
        <v>60</v>
      </c>
      <c r="E2" s="14" t="s">
        <v>29</v>
      </c>
      <c r="F2" s="13" t="n">
        <v>45659</v>
      </c>
      <c r="G2" s="13" t="n">
        <v>45660</v>
      </c>
      <c r="H2" s="14" t="s">
        <v>30</v>
      </c>
      <c r="I2" s="15" t="n">
        <v>173.28</v>
      </c>
    </row>
    <row r="3" customFormat="false" ht="15" hidden="false" customHeight="false" outlineLevel="0" collapsed="false">
      <c r="A3" s="0" t="s">
        <v>307</v>
      </c>
      <c r="B3" s="13" t="n">
        <v>45709</v>
      </c>
      <c r="C3" s="14" t="s">
        <v>329</v>
      </c>
      <c r="D3" s="14" t="s">
        <v>60</v>
      </c>
      <c r="E3" s="14" t="s">
        <v>29</v>
      </c>
      <c r="F3" s="13" t="n">
        <v>45663</v>
      </c>
      <c r="G3" s="13" t="n">
        <v>45664</v>
      </c>
      <c r="H3" s="14" t="s">
        <v>30</v>
      </c>
      <c r="I3" s="15" t="n">
        <v>171.45</v>
      </c>
    </row>
    <row r="4" customFormat="false" ht="15" hidden="false" customHeight="false" outlineLevel="0" collapsed="false">
      <c r="A4" s="0" t="s">
        <v>307</v>
      </c>
      <c r="B4" s="13" t="n">
        <v>45709</v>
      </c>
      <c r="C4" s="14" t="s">
        <v>329</v>
      </c>
      <c r="D4" s="14" t="s">
        <v>60</v>
      </c>
      <c r="E4" s="14" t="s">
        <v>29</v>
      </c>
      <c r="F4" s="13" t="n">
        <v>45664</v>
      </c>
      <c r="G4" s="13" t="n">
        <v>45670</v>
      </c>
      <c r="H4" s="14" t="s">
        <v>30</v>
      </c>
      <c r="I4" s="15" t="n">
        <v>1200.46</v>
      </c>
    </row>
    <row r="5" customFormat="false" ht="15" hidden="false" customHeight="false" outlineLevel="0" collapsed="false">
      <c r="A5" s="0" t="s">
        <v>307</v>
      </c>
      <c r="B5" s="13" t="n">
        <v>45708</v>
      </c>
      <c r="C5" s="14" t="s">
        <v>331</v>
      </c>
      <c r="D5" s="14" t="s">
        <v>60</v>
      </c>
      <c r="E5" s="14" t="s">
        <v>29</v>
      </c>
      <c r="F5" s="13" t="n">
        <v>45685</v>
      </c>
      <c r="G5" s="13" t="n">
        <v>45687</v>
      </c>
      <c r="H5" s="14" t="s">
        <v>30</v>
      </c>
      <c r="I5" s="15" t="n">
        <v>784.32</v>
      </c>
    </row>
    <row r="6" customFormat="false" ht="15" hidden="false" customHeight="false" outlineLevel="0" collapsed="false">
      <c r="A6" s="0" t="s">
        <v>332</v>
      </c>
      <c r="B6" s="13" t="n">
        <v>45986</v>
      </c>
      <c r="C6" s="14" t="s">
        <v>333</v>
      </c>
      <c r="D6" s="14" t="s">
        <v>36</v>
      </c>
      <c r="E6" s="14" t="s">
        <v>37</v>
      </c>
      <c r="F6" s="13" t="n">
        <v>45689</v>
      </c>
      <c r="G6" s="13" t="n">
        <v>45716</v>
      </c>
      <c r="H6" s="14" t="s">
        <v>30</v>
      </c>
      <c r="I6" s="15" t="n">
        <v>1764</v>
      </c>
    </row>
    <row r="7" customFormat="false" ht="15" hidden="false" customHeight="false" outlineLevel="0" collapsed="false">
      <c r="A7" s="0" t="s">
        <v>307</v>
      </c>
      <c r="B7" s="13" t="n">
        <v>45740</v>
      </c>
      <c r="C7" s="14" t="s">
        <v>334</v>
      </c>
      <c r="D7" s="14" t="s">
        <v>60</v>
      </c>
      <c r="E7" s="14" t="s">
        <v>29</v>
      </c>
      <c r="F7" s="13" t="n">
        <v>45690</v>
      </c>
      <c r="G7" s="13" t="n">
        <v>45691</v>
      </c>
      <c r="H7" s="14" t="s">
        <v>30</v>
      </c>
      <c r="I7" s="15" t="n">
        <v>244.55</v>
      </c>
    </row>
    <row r="8" customFormat="false" ht="15" hidden="false" customHeight="false" outlineLevel="0" collapsed="false">
      <c r="A8" s="0" t="s">
        <v>307</v>
      </c>
      <c r="B8" s="13" t="n">
        <v>45740</v>
      </c>
      <c r="C8" s="14" t="s">
        <v>334</v>
      </c>
      <c r="D8" s="14" t="s">
        <v>60</v>
      </c>
      <c r="E8" s="14" t="s">
        <v>29</v>
      </c>
      <c r="F8" s="13" t="n">
        <v>45695</v>
      </c>
      <c r="G8" s="13" t="n">
        <v>45696</v>
      </c>
      <c r="H8" s="14" t="s">
        <v>30</v>
      </c>
      <c r="I8" s="15" t="n">
        <v>406.56</v>
      </c>
    </row>
    <row r="9" customFormat="false" ht="15" hidden="false" customHeight="false" outlineLevel="0" collapsed="false">
      <c r="A9" s="0" t="s">
        <v>307</v>
      </c>
      <c r="B9" s="13" t="n">
        <v>45740</v>
      </c>
      <c r="C9" s="14" t="s">
        <v>334</v>
      </c>
      <c r="D9" s="14" t="s">
        <v>60</v>
      </c>
      <c r="E9" s="14" t="s">
        <v>29</v>
      </c>
      <c r="F9" s="13" t="n">
        <v>45695</v>
      </c>
      <c r="G9" s="13" t="n">
        <v>45697</v>
      </c>
      <c r="H9" s="14" t="s">
        <v>30</v>
      </c>
      <c r="I9" s="15" t="n">
        <v>189.26</v>
      </c>
    </row>
    <row r="10" customFormat="false" ht="15" hidden="false" customHeight="false" outlineLevel="0" collapsed="false">
      <c r="A10" s="0" t="s">
        <v>307</v>
      </c>
      <c r="B10" s="13" t="n">
        <v>45743</v>
      </c>
      <c r="C10" s="14" t="s">
        <v>335</v>
      </c>
      <c r="D10" s="14" t="s">
        <v>60</v>
      </c>
      <c r="E10" s="14" t="s">
        <v>29</v>
      </c>
      <c r="F10" s="13" t="n">
        <v>45699</v>
      </c>
      <c r="G10" s="13" t="n">
        <v>45700</v>
      </c>
      <c r="H10" s="14" t="s">
        <v>30</v>
      </c>
      <c r="I10" s="15" t="n">
        <v>267.68</v>
      </c>
    </row>
    <row r="11" customFormat="false" ht="15" hidden="false" customHeight="false" outlineLevel="0" collapsed="false">
      <c r="A11" s="0" t="s">
        <v>307</v>
      </c>
      <c r="B11" s="13" t="n">
        <v>45743</v>
      </c>
      <c r="C11" s="14" t="s">
        <v>335</v>
      </c>
      <c r="D11" s="14" t="s">
        <v>60</v>
      </c>
      <c r="E11" s="14" t="s">
        <v>29</v>
      </c>
      <c r="F11" s="13" t="n">
        <v>45700</v>
      </c>
      <c r="G11" s="13" t="n">
        <v>45701</v>
      </c>
      <c r="H11" s="14" t="s">
        <v>30</v>
      </c>
      <c r="I11" s="15" t="n">
        <v>127.68</v>
      </c>
    </row>
    <row r="12" customFormat="false" ht="15" hidden="false" customHeight="false" outlineLevel="0" collapsed="false">
      <c r="A12" s="0" t="s">
        <v>307</v>
      </c>
      <c r="B12" s="13" t="n">
        <v>45743</v>
      </c>
      <c r="C12" s="14" t="s">
        <v>335</v>
      </c>
      <c r="D12" s="14" t="s">
        <v>60</v>
      </c>
      <c r="E12" s="14" t="s">
        <v>29</v>
      </c>
      <c r="F12" s="13" t="n">
        <v>45701</v>
      </c>
      <c r="G12" s="13" t="n">
        <v>45702</v>
      </c>
      <c r="H12" s="14" t="s">
        <v>30</v>
      </c>
      <c r="I12" s="15" t="n">
        <v>410.7</v>
      </c>
    </row>
    <row r="13" customFormat="false" ht="15" hidden="false" customHeight="false" outlineLevel="0" collapsed="false">
      <c r="A13" s="0" t="s">
        <v>307</v>
      </c>
      <c r="B13" s="13" t="n">
        <v>45743</v>
      </c>
      <c r="C13" s="14" t="s">
        <v>335</v>
      </c>
      <c r="D13" s="14" t="s">
        <v>60</v>
      </c>
      <c r="E13" s="14" t="s">
        <v>29</v>
      </c>
      <c r="F13" s="13" t="n">
        <v>45702</v>
      </c>
      <c r="G13" s="13" t="n">
        <v>45704</v>
      </c>
      <c r="H13" s="14" t="s">
        <v>30</v>
      </c>
      <c r="I13" s="15" t="n">
        <v>1219.34</v>
      </c>
    </row>
    <row r="14" customFormat="false" ht="15" hidden="false" customHeight="false" outlineLevel="0" collapsed="false">
      <c r="A14" s="0" t="s">
        <v>307</v>
      </c>
      <c r="B14" s="13" t="n">
        <v>45743</v>
      </c>
      <c r="C14" s="14" t="s">
        <v>335</v>
      </c>
      <c r="D14" s="14" t="s">
        <v>60</v>
      </c>
      <c r="E14" s="14" t="s">
        <v>29</v>
      </c>
      <c r="F14" s="13" t="n">
        <v>45704</v>
      </c>
      <c r="G14" s="13" t="n">
        <v>45705</v>
      </c>
      <c r="H14" s="14" t="s">
        <v>30</v>
      </c>
      <c r="I14" s="15" t="n">
        <v>143.84</v>
      </c>
    </row>
    <row r="15" customFormat="false" ht="15" hidden="false" customHeight="false" outlineLevel="0" collapsed="false">
      <c r="A15" s="0" t="s">
        <v>307</v>
      </c>
      <c r="B15" s="13" t="n">
        <v>45740</v>
      </c>
      <c r="C15" s="14" t="s">
        <v>334</v>
      </c>
      <c r="D15" s="14" t="s">
        <v>60</v>
      </c>
      <c r="E15" s="14" t="s">
        <v>29</v>
      </c>
      <c r="F15" s="13" t="n">
        <v>45705</v>
      </c>
      <c r="G15" s="13" t="n">
        <v>45706</v>
      </c>
      <c r="H15" s="14" t="s">
        <v>30</v>
      </c>
      <c r="I15" s="15" t="n">
        <v>100.72</v>
      </c>
    </row>
    <row r="16" customFormat="false" ht="15" hidden="false" customHeight="false" outlineLevel="0" collapsed="false">
      <c r="A16" s="0" t="s">
        <v>307</v>
      </c>
      <c r="B16" s="13" t="n">
        <v>45743</v>
      </c>
      <c r="C16" s="14" t="s">
        <v>335</v>
      </c>
      <c r="D16" s="14" t="s">
        <v>60</v>
      </c>
      <c r="E16" s="14" t="s">
        <v>29</v>
      </c>
      <c r="F16" s="13" t="n">
        <v>45705</v>
      </c>
      <c r="G16" s="13" t="n">
        <v>45706</v>
      </c>
      <c r="H16" s="14" t="s">
        <v>30</v>
      </c>
      <c r="I16" s="15" t="n">
        <v>248.46</v>
      </c>
    </row>
    <row r="17" customFormat="false" ht="15" hidden="false" customHeight="false" outlineLevel="0" collapsed="false">
      <c r="A17" s="0" t="s">
        <v>307</v>
      </c>
      <c r="B17" s="13" t="n">
        <v>45740</v>
      </c>
      <c r="C17" s="14" t="s">
        <v>334</v>
      </c>
      <c r="D17" s="14" t="s">
        <v>60</v>
      </c>
      <c r="E17" s="14" t="s">
        <v>29</v>
      </c>
      <c r="F17" s="13" t="n">
        <v>45708</v>
      </c>
      <c r="G17" s="13" t="n">
        <v>45711</v>
      </c>
      <c r="H17" s="14" t="s">
        <v>30</v>
      </c>
      <c r="I17" s="15" t="n">
        <v>486.29</v>
      </c>
    </row>
    <row r="18" customFormat="false" ht="15" hidden="false" customHeight="false" outlineLevel="0" collapsed="false">
      <c r="A18" s="0" t="s">
        <v>307</v>
      </c>
      <c r="B18" s="13" t="n">
        <v>45740</v>
      </c>
      <c r="C18" s="14" t="s">
        <v>334</v>
      </c>
      <c r="D18" s="14" t="s">
        <v>60</v>
      </c>
      <c r="E18" s="14" t="s">
        <v>29</v>
      </c>
      <c r="F18" s="13" t="n">
        <v>45709</v>
      </c>
      <c r="G18" s="13" t="n">
        <v>45710</v>
      </c>
      <c r="H18" s="14" t="s">
        <v>30</v>
      </c>
      <c r="I18" s="15" t="n">
        <v>1009</v>
      </c>
    </row>
    <row r="19" customFormat="false" ht="15" hidden="false" customHeight="false" outlineLevel="0" collapsed="false">
      <c r="A19" s="0" t="s">
        <v>307</v>
      </c>
      <c r="B19" s="13" t="n">
        <v>45740</v>
      </c>
      <c r="C19" s="14" t="s">
        <v>334</v>
      </c>
      <c r="D19" s="14" t="s">
        <v>60</v>
      </c>
      <c r="E19" s="14" t="s">
        <v>29</v>
      </c>
      <c r="F19" s="13" t="n">
        <v>45714</v>
      </c>
      <c r="G19" s="13" t="n">
        <v>45715</v>
      </c>
      <c r="H19" s="14" t="s">
        <v>30</v>
      </c>
      <c r="I19" s="15" t="n">
        <v>190.97</v>
      </c>
    </row>
    <row r="20" customFormat="false" ht="15" hidden="false" customHeight="false" outlineLevel="0" collapsed="false">
      <c r="A20" s="0" t="s">
        <v>332</v>
      </c>
      <c r="B20" s="13" t="n">
        <v>46021</v>
      </c>
      <c r="C20" s="14" t="s">
        <v>336</v>
      </c>
      <c r="D20" s="14" t="s">
        <v>36</v>
      </c>
      <c r="E20" s="14" t="s">
        <v>37</v>
      </c>
      <c r="F20" s="13" t="n">
        <v>45717</v>
      </c>
      <c r="G20" s="13" t="n">
        <v>45747</v>
      </c>
      <c r="H20" s="14" t="s">
        <v>30</v>
      </c>
      <c r="I20" s="15" t="n">
        <v>2760</v>
      </c>
    </row>
    <row r="21" customFormat="false" ht="15" hidden="false" customHeight="false" outlineLevel="0" collapsed="false">
      <c r="A21" s="0" t="s">
        <v>307</v>
      </c>
      <c r="B21" s="13" t="n">
        <v>45740</v>
      </c>
      <c r="C21" s="14" t="s">
        <v>334</v>
      </c>
      <c r="D21" s="14" t="s">
        <v>60</v>
      </c>
      <c r="E21" s="14" t="s">
        <v>29</v>
      </c>
      <c r="F21" s="13" t="n">
        <v>45719</v>
      </c>
      <c r="G21" s="13" t="n">
        <v>45722</v>
      </c>
      <c r="H21" s="14" t="s">
        <v>30</v>
      </c>
      <c r="I21" s="15" t="n">
        <v>1269.6</v>
      </c>
    </row>
    <row r="22" customFormat="false" ht="15" hidden="false" customHeight="false" outlineLevel="0" collapsed="false">
      <c r="A22" s="0" t="s">
        <v>337</v>
      </c>
      <c r="B22" s="13" t="n">
        <v>45770</v>
      </c>
      <c r="C22" s="14" t="s">
        <v>338</v>
      </c>
      <c r="D22" s="14" t="s">
        <v>60</v>
      </c>
      <c r="E22" s="14" t="s">
        <v>29</v>
      </c>
      <c r="F22" s="13" t="n">
        <v>45723</v>
      </c>
      <c r="G22" s="13" t="n">
        <v>45724</v>
      </c>
      <c r="H22" s="14" t="s">
        <v>30</v>
      </c>
      <c r="I22" s="15" t="n">
        <v>169.12</v>
      </c>
    </row>
    <row r="23" customFormat="false" ht="15" hidden="false" customHeight="false" outlineLevel="0" collapsed="false">
      <c r="A23" s="0" t="s">
        <v>337</v>
      </c>
      <c r="B23" s="13" t="n">
        <v>45772</v>
      </c>
      <c r="C23" s="14" t="s">
        <v>339</v>
      </c>
      <c r="D23" s="14" t="s">
        <v>60</v>
      </c>
      <c r="E23" s="14" t="s">
        <v>29</v>
      </c>
      <c r="F23" s="13" t="n">
        <v>45724</v>
      </c>
      <c r="G23" s="13" t="n">
        <v>45726</v>
      </c>
      <c r="H23" s="14" t="s">
        <v>30</v>
      </c>
      <c r="I23" s="15" t="n">
        <v>465.56</v>
      </c>
    </row>
    <row r="24" customFormat="false" ht="15" hidden="false" customHeight="false" outlineLevel="0" collapsed="false">
      <c r="A24" s="0" t="s">
        <v>337</v>
      </c>
      <c r="B24" s="13" t="n">
        <v>45772</v>
      </c>
      <c r="C24" s="14" t="s">
        <v>339</v>
      </c>
      <c r="D24" s="14" t="s">
        <v>60</v>
      </c>
      <c r="E24" s="14" t="s">
        <v>29</v>
      </c>
      <c r="F24" s="13" t="n">
        <v>45727</v>
      </c>
      <c r="G24" s="13" t="n">
        <v>45728</v>
      </c>
      <c r="H24" s="14" t="s">
        <v>30</v>
      </c>
      <c r="I24" s="15" t="n">
        <v>173.28</v>
      </c>
    </row>
    <row r="25" customFormat="false" ht="15" hidden="false" customHeight="false" outlineLevel="0" collapsed="false">
      <c r="A25" s="0" t="s">
        <v>337</v>
      </c>
      <c r="B25" s="13" t="n">
        <v>45770</v>
      </c>
      <c r="C25" s="14" t="s">
        <v>338</v>
      </c>
      <c r="D25" s="14" t="s">
        <v>60</v>
      </c>
      <c r="E25" s="14" t="s">
        <v>29</v>
      </c>
      <c r="F25" s="13" t="n">
        <v>45732</v>
      </c>
      <c r="G25" s="13" t="n">
        <v>45733</v>
      </c>
      <c r="H25" s="14" t="s">
        <v>30</v>
      </c>
      <c r="I25" s="15" t="n">
        <v>156.58</v>
      </c>
    </row>
    <row r="26" customFormat="false" ht="15" hidden="false" customHeight="false" outlineLevel="0" collapsed="false">
      <c r="A26" s="0" t="s">
        <v>337</v>
      </c>
      <c r="B26" s="13" t="n">
        <v>45770</v>
      </c>
      <c r="C26" s="14" t="s">
        <v>338</v>
      </c>
      <c r="D26" s="14" t="s">
        <v>60</v>
      </c>
      <c r="E26" s="14" t="s">
        <v>29</v>
      </c>
      <c r="F26" s="13" t="n">
        <v>45733</v>
      </c>
      <c r="G26" s="13" t="n">
        <v>45734</v>
      </c>
      <c r="H26" s="14" t="s">
        <v>30</v>
      </c>
      <c r="I26" s="15" t="n">
        <v>145.14</v>
      </c>
    </row>
    <row r="27" customFormat="false" ht="15" hidden="false" customHeight="false" outlineLevel="0" collapsed="false">
      <c r="A27" s="0" t="s">
        <v>337</v>
      </c>
      <c r="B27" s="13" t="n">
        <v>45770</v>
      </c>
      <c r="C27" s="14" t="s">
        <v>338</v>
      </c>
      <c r="D27" s="14" t="s">
        <v>60</v>
      </c>
      <c r="E27" s="14" t="s">
        <v>29</v>
      </c>
      <c r="F27" s="13" t="n">
        <v>45734</v>
      </c>
      <c r="G27" s="13" t="n">
        <v>45735</v>
      </c>
      <c r="H27" s="14" t="s">
        <v>30</v>
      </c>
      <c r="I27" s="15" t="n">
        <v>691.2</v>
      </c>
    </row>
    <row r="28" customFormat="false" ht="15" hidden="false" customHeight="false" outlineLevel="0" collapsed="false">
      <c r="A28" s="0" t="s">
        <v>337</v>
      </c>
      <c r="B28" s="13" t="n">
        <v>45770</v>
      </c>
      <c r="C28" s="14" t="s">
        <v>338</v>
      </c>
      <c r="D28" s="14" t="s">
        <v>60</v>
      </c>
      <c r="E28" s="14" t="s">
        <v>29</v>
      </c>
      <c r="F28" s="13" t="n">
        <v>45735</v>
      </c>
      <c r="G28" s="13" t="n">
        <v>45736</v>
      </c>
      <c r="H28" s="14" t="s">
        <v>30</v>
      </c>
      <c r="I28" s="15" t="n">
        <v>257.64</v>
      </c>
    </row>
    <row r="29" customFormat="false" ht="15" hidden="false" customHeight="false" outlineLevel="0" collapsed="false">
      <c r="A29" s="0" t="s">
        <v>337</v>
      </c>
      <c r="B29" s="13" t="n">
        <v>45770</v>
      </c>
      <c r="C29" s="14" t="s">
        <v>338</v>
      </c>
      <c r="D29" s="14" t="s">
        <v>60</v>
      </c>
      <c r="E29" s="14" t="s">
        <v>29</v>
      </c>
      <c r="F29" s="13" t="n">
        <v>45737</v>
      </c>
      <c r="G29" s="13" t="n">
        <v>45738</v>
      </c>
      <c r="H29" s="14" t="s">
        <v>30</v>
      </c>
      <c r="I29" s="15" t="n">
        <v>181.72</v>
      </c>
    </row>
    <row r="30" customFormat="false" ht="15" hidden="false" customHeight="false" outlineLevel="0" collapsed="false">
      <c r="A30" s="0" t="s">
        <v>337</v>
      </c>
      <c r="B30" s="13" t="n">
        <v>45818</v>
      </c>
      <c r="C30" s="14" t="s">
        <v>340</v>
      </c>
      <c r="D30" s="14" t="s">
        <v>60</v>
      </c>
      <c r="E30" s="14" t="s">
        <v>29</v>
      </c>
      <c r="F30" s="13" t="n">
        <v>45745</v>
      </c>
      <c r="G30" s="13" t="n">
        <v>45746</v>
      </c>
      <c r="H30" s="14" t="s">
        <v>30</v>
      </c>
      <c r="I30" s="15" t="n">
        <v>205.33</v>
      </c>
    </row>
    <row r="31" customFormat="false" ht="15" hidden="false" customHeight="false" outlineLevel="0" collapsed="false">
      <c r="A31" s="0" t="s">
        <v>337</v>
      </c>
      <c r="B31" s="13" t="n">
        <v>45818</v>
      </c>
      <c r="C31" s="14" t="s">
        <v>340</v>
      </c>
      <c r="D31" s="14" t="s">
        <v>60</v>
      </c>
      <c r="E31" s="14" t="s">
        <v>29</v>
      </c>
      <c r="F31" s="13" t="n">
        <v>45746</v>
      </c>
      <c r="G31" s="13" t="n">
        <v>45746</v>
      </c>
      <c r="H31" s="14" t="s">
        <v>30</v>
      </c>
      <c r="I31" s="15" t="n">
        <v>294.55</v>
      </c>
    </row>
    <row r="32" customFormat="false" ht="15" hidden="false" customHeight="false" outlineLevel="0" collapsed="false">
      <c r="A32" s="0" t="s">
        <v>337</v>
      </c>
      <c r="B32" s="13" t="n">
        <v>45770</v>
      </c>
      <c r="C32" s="14" t="s">
        <v>338</v>
      </c>
      <c r="D32" s="14" t="s">
        <v>60</v>
      </c>
      <c r="E32" s="14" t="s">
        <v>29</v>
      </c>
      <c r="F32" s="13" t="n">
        <v>45747</v>
      </c>
      <c r="G32" s="13" t="n">
        <v>45748</v>
      </c>
      <c r="H32" s="14" t="s">
        <v>30</v>
      </c>
      <c r="I32" s="15" t="n">
        <v>279.55</v>
      </c>
    </row>
    <row r="33" customFormat="false" ht="15" hidden="false" customHeight="false" outlineLevel="0" collapsed="false">
      <c r="A33" s="0" t="s">
        <v>337</v>
      </c>
      <c r="B33" s="13" t="n">
        <v>45818</v>
      </c>
      <c r="C33" s="14" t="s">
        <v>340</v>
      </c>
      <c r="D33" s="14" t="s">
        <v>60</v>
      </c>
      <c r="E33" s="14" t="s">
        <v>29</v>
      </c>
      <c r="F33" s="13" t="n">
        <v>45747</v>
      </c>
      <c r="G33" s="13" t="n">
        <v>45749</v>
      </c>
      <c r="H33" s="14" t="s">
        <v>30</v>
      </c>
      <c r="I33" s="15" t="n">
        <v>291.54</v>
      </c>
    </row>
    <row r="34" customFormat="false" ht="15" hidden="false" customHeight="false" outlineLevel="0" collapsed="false">
      <c r="A34" s="0" t="s">
        <v>332</v>
      </c>
      <c r="B34" s="13" t="n">
        <v>45986</v>
      </c>
      <c r="C34" s="14" t="s">
        <v>341</v>
      </c>
      <c r="D34" s="14" t="s">
        <v>36</v>
      </c>
      <c r="E34" s="14" t="s">
        <v>37</v>
      </c>
      <c r="F34" s="13" t="n">
        <v>45748</v>
      </c>
      <c r="G34" s="13" t="n">
        <v>45777</v>
      </c>
      <c r="H34" s="14" t="s">
        <v>30</v>
      </c>
      <c r="I34" s="15" t="n">
        <v>2208</v>
      </c>
    </row>
    <row r="35" customFormat="false" ht="15" hidden="false" customHeight="false" outlineLevel="0" collapsed="false">
      <c r="A35" s="0" t="s">
        <v>337</v>
      </c>
      <c r="B35" s="13" t="n">
        <v>45818</v>
      </c>
      <c r="C35" s="14" t="s">
        <v>340</v>
      </c>
      <c r="D35" s="14" t="s">
        <v>60</v>
      </c>
      <c r="E35" s="14" t="s">
        <v>29</v>
      </c>
      <c r="F35" s="13" t="n">
        <v>45751</v>
      </c>
      <c r="G35" s="13" t="n">
        <v>45752</v>
      </c>
      <c r="H35" s="14" t="s">
        <v>30</v>
      </c>
      <c r="I35" s="15" t="n">
        <v>110.89</v>
      </c>
    </row>
    <row r="36" customFormat="false" ht="15" hidden="false" customHeight="false" outlineLevel="0" collapsed="false">
      <c r="A36" s="0" t="s">
        <v>337</v>
      </c>
      <c r="B36" s="13" t="n">
        <v>45818</v>
      </c>
      <c r="C36" s="14" t="s">
        <v>340</v>
      </c>
      <c r="D36" s="14" t="s">
        <v>60</v>
      </c>
      <c r="E36" s="14" t="s">
        <v>29</v>
      </c>
      <c r="F36" s="13" t="n">
        <v>45751</v>
      </c>
      <c r="G36" s="13" t="n">
        <v>45753</v>
      </c>
      <c r="H36" s="14" t="s">
        <v>30</v>
      </c>
      <c r="I36" s="15" t="n">
        <v>-150.08</v>
      </c>
    </row>
    <row r="37" customFormat="false" ht="15" hidden="false" customHeight="false" outlineLevel="0" collapsed="false">
      <c r="A37" s="0" t="s">
        <v>337</v>
      </c>
      <c r="B37" s="13" t="n">
        <v>45818</v>
      </c>
      <c r="C37" s="14" t="s">
        <v>340</v>
      </c>
      <c r="D37" s="14" t="s">
        <v>60</v>
      </c>
      <c r="E37" s="14" t="s">
        <v>29</v>
      </c>
      <c r="F37" s="13" t="n">
        <v>45752</v>
      </c>
      <c r="G37" s="13" t="n">
        <v>45753</v>
      </c>
      <c r="H37" s="14" t="s">
        <v>30</v>
      </c>
      <c r="I37" s="15" t="n">
        <v>352.27</v>
      </c>
    </row>
    <row r="38" customFormat="false" ht="15" hidden="false" customHeight="false" outlineLevel="0" collapsed="false">
      <c r="A38" s="0" t="s">
        <v>337</v>
      </c>
      <c r="B38" s="13" t="n">
        <v>45818</v>
      </c>
      <c r="C38" s="14" t="s">
        <v>340</v>
      </c>
      <c r="D38" s="14" t="s">
        <v>60</v>
      </c>
      <c r="E38" s="14" t="s">
        <v>29</v>
      </c>
      <c r="F38" s="13" t="n">
        <v>45768</v>
      </c>
      <c r="G38" s="13" t="n">
        <v>45769</v>
      </c>
      <c r="H38" s="14" t="s">
        <v>30</v>
      </c>
      <c r="I38" s="15" t="n">
        <v>170.29</v>
      </c>
    </row>
    <row r="39" customFormat="false" ht="15" hidden="false" customHeight="false" outlineLevel="0" collapsed="false">
      <c r="A39" s="0" t="s">
        <v>337</v>
      </c>
      <c r="B39" s="13" t="n">
        <v>45818</v>
      </c>
      <c r="C39" s="14" t="s">
        <v>340</v>
      </c>
      <c r="D39" s="14" t="s">
        <v>60</v>
      </c>
      <c r="E39" s="14" t="s">
        <v>29</v>
      </c>
      <c r="F39" s="13" t="n">
        <v>45769</v>
      </c>
      <c r="G39" s="13" t="n">
        <v>45770</v>
      </c>
      <c r="H39" s="14" t="s">
        <v>30</v>
      </c>
      <c r="I39" s="15" t="n">
        <v>145.12</v>
      </c>
    </row>
    <row r="40" customFormat="false" ht="15" hidden="false" customHeight="false" outlineLevel="0" collapsed="false">
      <c r="A40" s="0" t="s">
        <v>337</v>
      </c>
      <c r="B40" s="13" t="n">
        <v>45812</v>
      </c>
      <c r="C40" s="14" t="s">
        <v>342</v>
      </c>
      <c r="D40" s="14" t="s">
        <v>60</v>
      </c>
      <c r="E40" s="14" t="s">
        <v>29</v>
      </c>
      <c r="F40" s="13" t="n">
        <v>45770</v>
      </c>
      <c r="G40" s="13" t="n">
        <v>45771</v>
      </c>
      <c r="H40" s="14" t="s">
        <v>30</v>
      </c>
      <c r="I40" s="15" t="n">
        <v>364.32</v>
      </c>
    </row>
    <row r="41" customFormat="false" ht="15" hidden="false" customHeight="false" outlineLevel="0" collapsed="false">
      <c r="A41" s="0" t="s">
        <v>337</v>
      </c>
      <c r="B41" s="13" t="n">
        <v>45818</v>
      </c>
      <c r="C41" s="14" t="s">
        <v>340</v>
      </c>
      <c r="D41" s="14" t="s">
        <v>60</v>
      </c>
      <c r="E41" s="14" t="s">
        <v>29</v>
      </c>
      <c r="F41" s="13" t="n">
        <v>45770</v>
      </c>
      <c r="G41" s="13" t="n">
        <v>45771</v>
      </c>
      <c r="H41" s="14" t="s">
        <v>30</v>
      </c>
      <c r="I41" s="15" t="n">
        <v>216.08</v>
      </c>
    </row>
    <row r="42" customFormat="false" ht="15" hidden="false" customHeight="false" outlineLevel="0" collapsed="false">
      <c r="A42" s="0" t="s">
        <v>337</v>
      </c>
      <c r="B42" s="13" t="n">
        <v>45818</v>
      </c>
      <c r="C42" s="14" t="s">
        <v>340</v>
      </c>
      <c r="D42" s="14" t="s">
        <v>60</v>
      </c>
      <c r="E42" s="14" t="s">
        <v>29</v>
      </c>
      <c r="F42" s="13" t="n">
        <v>45771</v>
      </c>
      <c r="G42" s="13" t="n">
        <v>45772</v>
      </c>
      <c r="H42" s="14" t="s">
        <v>30</v>
      </c>
      <c r="I42" s="15" t="n">
        <v>284.7</v>
      </c>
    </row>
    <row r="43" customFormat="false" ht="15" hidden="false" customHeight="false" outlineLevel="0" collapsed="false">
      <c r="A43" s="0" t="s">
        <v>337</v>
      </c>
      <c r="B43" s="13" t="n">
        <v>45818</v>
      </c>
      <c r="C43" s="14" t="s">
        <v>340</v>
      </c>
      <c r="D43" s="14" t="s">
        <v>60</v>
      </c>
      <c r="E43" s="14" t="s">
        <v>29</v>
      </c>
      <c r="F43" s="13" t="n">
        <v>45771</v>
      </c>
      <c r="G43" s="13" t="n">
        <v>45773</v>
      </c>
      <c r="H43" s="14" t="s">
        <v>30</v>
      </c>
      <c r="I43" s="15" t="n">
        <v>213.82</v>
      </c>
    </row>
    <row r="44" customFormat="false" ht="15" hidden="false" customHeight="false" outlineLevel="0" collapsed="false">
      <c r="A44" s="0" t="s">
        <v>337</v>
      </c>
      <c r="B44" s="13" t="n">
        <v>45812</v>
      </c>
      <c r="C44" s="14" t="s">
        <v>342</v>
      </c>
      <c r="D44" s="14" t="s">
        <v>60</v>
      </c>
      <c r="E44" s="14" t="s">
        <v>29</v>
      </c>
      <c r="F44" s="13" t="n">
        <v>45772</v>
      </c>
      <c r="G44" s="13" t="n">
        <v>45773</v>
      </c>
      <c r="H44" s="14" t="s">
        <v>30</v>
      </c>
      <c r="I44" s="15" t="n">
        <v>383.92</v>
      </c>
    </row>
    <row r="45" customFormat="false" ht="15" hidden="false" customHeight="false" outlineLevel="0" collapsed="false">
      <c r="A45" s="0" t="s">
        <v>337</v>
      </c>
      <c r="B45" s="13" t="n">
        <v>45818</v>
      </c>
      <c r="C45" s="14" t="s">
        <v>340</v>
      </c>
      <c r="D45" s="14" t="s">
        <v>60</v>
      </c>
      <c r="E45" s="14" t="s">
        <v>29</v>
      </c>
      <c r="F45" s="13" t="n">
        <v>45772</v>
      </c>
      <c r="G45" s="13" t="n">
        <v>45773</v>
      </c>
      <c r="H45" s="14" t="s">
        <v>30</v>
      </c>
      <c r="I45" s="15" t="n">
        <v>416.66</v>
      </c>
    </row>
    <row r="46" customFormat="false" ht="15" hidden="false" customHeight="false" outlineLevel="0" collapsed="false">
      <c r="A46" s="0" t="s">
        <v>343</v>
      </c>
      <c r="B46" s="13" t="n">
        <v>45840</v>
      </c>
      <c r="C46" s="14" t="s">
        <v>344</v>
      </c>
      <c r="D46" s="14" t="s">
        <v>60</v>
      </c>
      <c r="E46" s="14" t="s">
        <v>29</v>
      </c>
      <c r="F46" s="13" t="n">
        <v>45772</v>
      </c>
      <c r="G46" s="13" t="n">
        <v>45773</v>
      </c>
      <c r="H46" s="14" t="s">
        <v>30</v>
      </c>
      <c r="I46" s="15" t="n">
        <v>-136.66</v>
      </c>
    </row>
    <row r="47" customFormat="false" ht="15" hidden="false" customHeight="false" outlineLevel="0" collapsed="false">
      <c r="A47" s="0" t="s">
        <v>343</v>
      </c>
      <c r="B47" s="13" t="n">
        <v>45840</v>
      </c>
      <c r="C47" s="14" t="s">
        <v>344</v>
      </c>
      <c r="D47" s="14" t="s">
        <v>60</v>
      </c>
      <c r="E47" s="14" t="s">
        <v>29</v>
      </c>
      <c r="F47" s="13" t="n">
        <v>45773</v>
      </c>
      <c r="G47" s="13" t="n">
        <v>45775</v>
      </c>
      <c r="H47" s="14" t="s">
        <v>30</v>
      </c>
      <c r="I47" s="15" t="n">
        <v>434.1</v>
      </c>
    </row>
    <row r="48" customFormat="false" ht="15" hidden="false" customHeight="false" outlineLevel="0" collapsed="false">
      <c r="A48" s="0" t="s">
        <v>337</v>
      </c>
      <c r="B48" s="13" t="n">
        <v>45818</v>
      </c>
      <c r="C48" s="14" t="s">
        <v>340</v>
      </c>
      <c r="D48" s="14" t="s">
        <v>60</v>
      </c>
      <c r="E48" s="14" t="s">
        <v>29</v>
      </c>
      <c r="F48" s="13" t="n">
        <v>45778</v>
      </c>
      <c r="G48" s="13" t="n">
        <v>45779</v>
      </c>
      <c r="H48" s="14" t="s">
        <v>30</v>
      </c>
      <c r="I48" s="15" t="n">
        <v>157.98</v>
      </c>
    </row>
    <row r="49" customFormat="false" ht="15" hidden="false" customHeight="false" outlineLevel="0" collapsed="false">
      <c r="A49" s="0" t="s">
        <v>332</v>
      </c>
      <c r="B49" s="13" t="n">
        <v>46021</v>
      </c>
      <c r="C49" s="14" t="s">
        <v>345</v>
      </c>
      <c r="D49" s="14" t="s">
        <v>36</v>
      </c>
      <c r="E49" s="14" t="s">
        <v>37</v>
      </c>
      <c r="F49" s="13" t="n">
        <v>45778</v>
      </c>
      <c r="G49" s="13" t="n">
        <v>45808</v>
      </c>
      <c r="H49" s="14" t="s">
        <v>30</v>
      </c>
      <c r="I49" s="15" t="n">
        <v>3312</v>
      </c>
    </row>
    <row r="50" customFormat="false" ht="15" hidden="false" customHeight="false" outlineLevel="0" collapsed="false">
      <c r="A50" s="0" t="s">
        <v>337</v>
      </c>
      <c r="B50" s="13" t="n">
        <v>45818</v>
      </c>
      <c r="C50" s="14" t="s">
        <v>340</v>
      </c>
      <c r="D50" s="14" t="s">
        <v>60</v>
      </c>
      <c r="E50" s="14" t="s">
        <v>29</v>
      </c>
      <c r="F50" s="13" t="n">
        <v>45780</v>
      </c>
      <c r="G50" s="13" t="n">
        <v>45781</v>
      </c>
      <c r="H50" s="14" t="s">
        <v>30</v>
      </c>
      <c r="I50" s="15" t="n">
        <v>183.14</v>
      </c>
    </row>
    <row r="51" customFormat="false" ht="15" hidden="false" customHeight="false" outlineLevel="0" collapsed="false">
      <c r="A51" s="0" t="s">
        <v>343</v>
      </c>
      <c r="B51" s="13" t="n">
        <v>45848</v>
      </c>
      <c r="C51" s="14" t="s">
        <v>346</v>
      </c>
      <c r="D51" s="14" t="s">
        <v>60</v>
      </c>
      <c r="E51" s="14" t="s">
        <v>29</v>
      </c>
      <c r="F51" s="13" t="n">
        <v>45783</v>
      </c>
      <c r="G51" s="13" t="n">
        <v>45784</v>
      </c>
      <c r="H51" s="14" t="s">
        <v>30</v>
      </c>
      <c r="I51" s="15" t="n">
        <v>181.95</v>
      </c>
    </row>
    <row r="52" customFormat="false" ht="15" hidden="false" customHeight="false" outlineLevel="0" collapsed="false">
      <c r="A52" s="0" t="s">
        <v>343</v>
      </c>
      <c r="B52" s="13" t="n">
        <v>45925</v>
      </c>
      <c r="C52" s="14" t="s">
        <v>347</v>
      </c>
      <c r="D52" s="14" t="s">
        <v>60</v>
      </c>
      <c r="E52" s="14" t="s">
        <v>29</v>
      </c>
      <c r="F52" s="13" t="n">
        <v>45784</v>
      </c>
      <c r="G52" s="13" t="n">
        <v>45785</v>
      </c>
      <c r="H52" s="14" t="s">
        <v>30</v>
      </c>
      <c r="I52" s="15" t="n">
        <v>220.39</v>
      </c>
    </row>
    <row r="53" customFormat="false" ht="15" hidden="false" customHeight="false" outlineLevel="0" collapsed="false">
      <c r="A53" s="0" t="s">
        <v>343</v>
      </c>
      <c r="B53" s="13" t="n">
        <v>45840</v>
      </c>
      <c r="C53" s="14" t="s">
        <v>344</v>
      </c>
      <c r="D53" s="14" t="s">
        <v>60</v>
      </c>
      <c r="E53" s="14" t="s">
        <v>29</v>
      </c>
      <c r="F53" s="13" t="n">
        <v>45785</v>
      </c>
      <c r="G53" s="13" t="n">
        <v>45786</v>
      </c>
      <c r="H53" s="14" t="s">
        <v>30</v>
      </c>
      <c r="I53" s="15" t="n">
        <v>262.64</v>
      </c>
    </row>
    <row r="54" customFormat="false" ht="15" hidden="false" customHeight="false" outlineLevel="0" collapsed="false">
      <c r="A54" s="0" t="s">
        <v>343</v>
      </c>
      <c r="B54" s="13" t="n">
        <v>45848</v>
      </c>
      <c r="C54" s="14" t="s">
        <v>346</v>
      </c>
      <c r="D54" s="14" t="s">
        <v>60</v>
      </c>
      <c r="E54" s="14" t="s">
        <v>29</v>
      </c>
      <c r="F54" s="13" t="n">
        <v>45785</v>
      </c>
      <c r="G54" s="13" t="n">
        <v>45786</v>
      </c>
      <c r="H54" s="14" t="s">
        <v>30</v>
      </c>
      <c r="I54" s="15" t="n">
        <v>307.82</v>
      </c>
    </row>
    <row r="55" customFormat="false" ht="15" hidden="false" customHeight="false" outlineLevel="0" collapsed="false">
      <c r="A55" s="0" t="s">
        <v>343</v>
      </c>
      <c r="B55" s="13" t="n">
        <v>45925</v>
      </c>
      <c r="C55" s="14" t="s">
        <v>347</v>
      </c>
      <c r="D55" s="14" t="s">
        <v>60</v>
      </c>
      <c r="E55" s="14" t="s">
        <v>29</v>
      </c>
      <c r="F55" s="13" t="n">
        <v>45786</v>
      </c>
      <c r="G55" s="13" t="n">
        <v>45787</v>
      </c>
      <c r="H55" s="14" t="s">
        <v>30</v>
      </c>
      <c r="I55" s="15" t="n">
        <v>354.99</v>
      </c>
    </row>
    <row r="56" customFormat="false" ht="15" hidden="false" customHeight="false" outlineLevel="0" collapsed="false">
      <c r="A56" s="0" t="s">
        <v>343</v>
      </c>
      <c r="B56" s="13" t="n">
        <v>45848</v>
      </c>
      <c r="C56" s="14" t="s">
        <v>346</v>
      </c>
      <c r="D56" s="14" t="s">
        <v>60</v>
      </c>
      <c r="E56" s="14" t="s">
        <v>29</v>
      </c>
      <c r="F56" s="13" t="n">
        <v>45790</v>
      </c>
      <c r="G56" s="13" t="n">
        <v>45791</v>
      </c>
      <c r="H56" s="14" t="s">
        <v>30</v>
      </c>
      <c r="I56" s="15" t="n">
        <v>165.39</v>
      </c>
    </row>
    <row r="57" customFormat="false" ht="15" hidden="false" customHeight="false" outlineLevel="0" collapsed="false">
      <c r="A57" s="0" t="s">
        <v>343</v>
      </c>
      <c r="B57" s="13" t="n">
        <v>45840</v>
      </c>
      <c r="C57" s="14" t="s">
        <v>344</v>
      </c>
      <c r="D57" s="14" t="s">
        <v>60</v>
      </c>
      <c r="E57" s="14" t="s">
        <v>29</v>
      </c>
      <c r="F57" s="13" t="n">
        <v>45792</v>
      </c>
      <c r="G57" s="13" t="n">
        <v>45794</v>
      </c>
      <c r="H57" s="14" t="s">
        <v>30</v>
      </c>
      <c r="I57" s="15" t="n">
        <v>467.74</v>
      </c>
    </row>
    <row r="58" customFormat="false" ht="15" hidden="false" customHeight="false" outlineLevel="0" collapsed="false">
      <c r="A58" s="0" t="s">
        <v>343</v>
      </c>
      <c r="B58" s="13" t="n">
        <v>45840</v>
      </c>
      <c r="C58" s="14" t="s">
        <v>344</v>
      </c>
      <c r="D58" s="14" t="s">
        <v>60</v>
      </c>
      <c r="E58" s="14" t="s">
        <v>29</v>
      </c>
      <c r="F58" s="13" t="n">
        <v>45796</v>
      </c>
      <c r="G58" s="13" t="n">
        <v>45799</v>
      </c>
      <c r="H58" s="14" t="s">
        <v>30</v>
      </c>
      <c r="I58" s="15" t="n">
        <v>1688.24</v>
      </c>
    </row>
    <row r="59" customFormat="false" ht="15" hidden="false" customHeight="false" outlineLevel="0" collapsed="false">
      <c r="A59" s="0" t="s">
        <v>343</v>
      </c>
      <c r="B59" s="13" t="n">
        <v>45848</v>
      </c>
      <c r="C59" s="14" t="s">
        <v>346</v>
      </c>
      <c r="D59" s="14" t="s">
        <v>60</v>
      </c>
      <c r="E59" s="14" t="s">
        <v>29</v>
      </c>
      <c r="F59" s="13" t="n">
        <v>45799</v>
      </c>
      <c r="G59" s="13" t="n">
        <v>45800</v>
      </c>
      <c r="H59" s="14" t="s">
        <v>30</v>
      </c>
      <c r="I59" s="15" t="n">
        <v>170.87</v>
      </c>
    </row>
    <row r="60" customFormat="false" ht="15" hidden="false" customHeight="false" outlineLevel="0" collapsed="false">
      <c r="A60" s="0" t="s">
        <v>343</v>
      </c>
      <c r="B60" s="13" t="n">
        <v>45848</v>
      </c>
      <c r="C60" s="14" t="s">
        <v>346</v>
      </c>
      <c r="D60" s="14" t="s">
        <v>60</v>
      </c>
      <c r="E60" s="14" t="s">
        <v>29</v>
      </c>
      <c r="F60" s="13" t="n">
        <v>45799</v>
      </c>
      <c r="G60" s="13" t="n">
        <v>45801</v>
      </c>
      <c r="H60" s="14" t="s">
        <v>30</v>
      </c>
      <c r="I60" s="15" t="n">
        <v>424.65</v>
      </c>
    </row>
    <row r="61" customFormat="false" ht="15" hidden="false" customHeight="false" outlineLevel="0" collapsed="false">
      <c r="A61" s="0" t="s">
        <v>343</v>
      </c>
      <c r="B61" s="13" t="n">
        <v>45848</v>
      </c>
      <c r="C61" s="14" t="s">
        <v>346</v>
      </c>
      <c r="D61" s="14" t="s">
        <v>60</v>
      </c>
      <c r="E61" s="14" t="s">
        <v>29</v>
      </c>
      <c r="F61" s="13" t="n">
        <v>45800</v>
      </c>
      <c r="G61" s="13" t="n">
        <v>45801</v>
      </c>
      <c r="H61" s="14" t="s">
        <v>30</v>
      </c>
      <c r="I61" s="15" t="n">
        <v>413.8</v>
      </c>
    </row>
    <row r="62" customFormat="false" ht="15" hidden="false" customHeight="false" outlineLevel="0" collapsed="false">
      <c r="A62" s="0" t="s">
        <v>343</v>
      </c>
      <c r="B62" s="13" t="n">
        <v>45848</v>
      </c>
      <c r="C62" s="14" t="s">
        <v>346</v>
      </c>
      <c r="D62" s="14" t="s">
        <v>60</v>
      </c>
      <c r="E62" s="14" t="s">
        <v>29</v>
      </c>
      <c r="F62" s="13" t="n">
        <v>45802</v>
      </c>
      <c r="G62" s="13" t="n">
        <v>45803</v>
      </c>
      <c r="H62" s="14" t="s">
        <v>30</v>
      </c>
      <c r="I62" s="15" t="n">
        <v>267.86</v>
      </c>
    </row>
    <row r="63" customFormat="false" ht="15" hidden="false" customHeight="false" outlineLevel="0" collapsed="false">
      <c r="A63" s="0" t="s">
        <v>343</v>
      </c>
      <c r="B63" s="13" t="n">
        <v>45840</v>
      </c>
      <c r="C63" s="14" t="s">
        <v>344</v>
      </c>
      <c r="D63" s="14" t="s">
        <v>60</v>
      </c>
      <c r="E63" s="14" t="s">
        <v>29</v>
      </c>
      <c r="F63" s="13" t="n">
        <v>45803</v>
      </c>
      <c r="G63" s="13" t="n">
        <v>45804</v>
      </c>
      <c r="H63" s="14" t="s">
        <v>30</v>
      </c>
      <c r="I63" s="15" t="n">
        <v>212.3</v>
      </c>
    </row>
    <row r="64" customFormat="false" ht="15" hidden="false" customHeight="false" outlineLevel="0" collapsed="false">
      <c r="A64" s="0" t="s">
        <v>337</v>
      </c>
      <c r="B64" s="13" t="n">
        <v>45810</v>
      </c>
      <c r="C64" s="14" t="s">
        <v>348</v>
      </c>
      <c r="D64" s="14" t="s">
        <v>60</v>
      </c>
      <c r="E64" s="14" t="s">
        <v>29</v>
      </c>
      <c r="F64" s="13" t="n">
        <v>45804</v>
      </c>
      <c r="G64" s="13" t="n">
        <v>45807</v>
      </c>
      <c r="H64" s="14" t="s">
        <v>30</v>
      </c>
      <c r="I64" s="15" t="n">
        <v>1962.09</v>
      </c>
    </row>
    <row r="65" customFormat="false" ht="15" hidden="false" customHeight="false" outlineLevel="0" collapsed="false">
      <c r="A65" s="0" t="s">
        <v>343</v>
      </c>
      <c r="B65" s="13" t="n">
        <v>45848</v>
      </c>
      <c r="C65" s="14" t="s">
        <v>346</v>
      </c>
      <c r="D65" s="14" t="s">
        <v>60</v>
      </c>
      <c r="E65" s="14" t="s">
        <v>29</v>
      </c>
      <c r="F65" s="13" t="n">
        <v>45804</v>
      </c>
      <c r="G65" s="13" t="n">
        <v>45805</v>
      </c>
      <c r="H65" s="14" t="s">
        <v>30</v>
      </c>
      <c r="I65" s="15" t="n">
        <v>222.88</v>
      </c>
    </row>
    <row r="66" customFormat="false" ht="15" hidden="false" customHeight="false" outlineLevel="0" collapsed="false">
      <c r="A66" s="0" t="s">
        <v>343</v>
      </c>
      <c r="B66" s="13" t="n">
        <v>45848</v>
      </c>
      <c r="C66" s="14" t="s">
        <v>346</v>
      </c>
      <c r="D66" s="14" t="s">
        <v>60</v>
      </c>
      <c r="E66" s="14" t="s">
        <v>29</v>
      </c>
      <c r="F66" s="13" t="n">
        <v>45804</v>
      </c>
      <c r="G66" s="13" t="n">
        <v>45806</v>
      </c>
      <c r="H66" s="14" t="s">
        <v>30</v>
      </c>
      <c r="I66" s="15" t="n">
        <v>567.62</v>
      </c>
    </row>
    <row r="67" customFormat="false" ht="15" hidden="false" customHeight="false" outlineLevel="0" collapsed="false">
      <c r="A67" s="0" t="s">
        <v>343</v>
      </c>
      <c r="B67" s="13" t="n">
        <v>45852</v>
      </c>
      <c r="C67" s="14" t="s">
        <v>349</v>
      </c>
      <c r="D67" s="14" t="s">
        <v>60</v>
      </c>
      <c r="E67" s="14" t="s">
        <v>29</v>
      </c>
      <c r="F67" s="13" t="n">
        <v>45809</v>
      </c>
      <c r="G67" s="13" t="n">
        <v>45810</v>
      </c>
      <c r="H67" s="14" t="s">
        <v>30</v>
      </c>
      <c r="I67" s="15" t="n">
        <v>165.39</v>
      </c>
    </row>
    <row r="68" customFormat="false" ht="15" hidden="false" customHeight="false" outlineLevel="0" collapsed="false">
      <c r="A68" s="0" t="s">
        <v>332</v>
      </c>
      <c r="B68" s="13" t="n">
        <v>45986</v>
      </c>
      <c r="C68" s="14" t="s">
        <v>350</v>
      </c>
      <c r="D68" s="14" t="s">
        <v>36</v>
      </c>
      <c r="E68" s="14" t="s">
        <v>37</v>
      </c>
      <c r="F68" s="13" t="n">
        <v>45809</v>
      </c>
      <c r="G68" s="13" t="n">
        <v>45838</v>
      </c>
      <c r="H68" s="14" t="s">
        <v>30</v>
      </c>
      <c r="I68" s="15" t="n">
        <v>2760</v>
      </c>
    </row>
    <row r="69" customFormat="false" ht="15" hidden="false" customHeight="false" outlineLevel="0" collapsed="false">
      <c r="A69" s="0" t="s">
        <v>343</v>
      </c>
      <c r="B69" s="13" t="n">
        <v>45852</v>
      </c>
      <c r="C69" s="14" t="s">
        <v>349</v>
      </c>
      <c r="D69" s="14" t="s">
        <v>60</v>
      </c>
      <c r="E69" s="14" t="s">
        <v>29</v>
      </c>
      <c r="F69" s="13" t="n">
        <v>45810</v>
      </c>
      <c r="G69" s="13" t="n">
        <v>45811</v>
      </c>
      <c r="H69" s="14" t="s">
        <v>30</v>
      </c>
      <c r="I69" s="15" t="n">
        <v>250.75</v>
      </c>
    </row>
    <row r="70" customFormat="false" ht="15" hidden="false" customHeight="false" outlineLevel="0" collapsed="false">
      <c r="A70" s="0" t="s">
        <v>343</v>
      </c>
      <c r="B70" s="13" t="n">
        <v>45848</v>
      </c>
      <c r="C70" s="14" t="s">
        <v>346</v>
      </c>
      <c r="D70" s="14" t="s">
        <v>60</v>
      </c>
      <c r="E70" s="14" t="s">
        <v>29</v>
      </c>
      <c r="F70" s="13" t="n">
        <v>45812</v>
      </c>
      <c r="G70" s="13" t="n">
        <v>45814</v>
      </c>
      <c r="H70" s="14" t="s">
        <v>30</v>
      </c>
      <c r="I70" s="15" t="n">
        <v>676.22</v>
      </c>
    </row>
    <row r="71" customFormat="false" ht="15" hidden="false" customHeight="false" outlineLevel="0" collapsed="false">
      <c r="A71" s="0" t="s">
        <v>343</v>
      </c>
      <c r="B71" s="13" t="n">
        <v>45847</v>
      </c>
      <c r="C71" s="14" t="s">
        <v>351</v>
      </c>
      <c r="D71" s="14" t="s">
        <v>60</v>
      </c>
      <c r="E71" s="14" t="s">
        <v>29</v>
      </c>
      <c r="F71" s="13" t="n">
        <v>45816</v>
      </c>
      <c r="G71" s="13" t="n">
        <v>45819</v>
      </c>
      <c r="H71" s="14" t="s">
        <v>30</v>
      </c>
      <c r="I71" s="15" t="n">
        <v>960.06</v>
      </c>
    </row>
    <row r="72" customFormat="false" ht="15" hidden="false" customHeight="false" outlineLevel="0" collapsed="false">
      <c r="A72" s="0" t="s">
        <v>343</v>
      </c>
      <c r="B72" s="13" t="n">
        <v>45847</v>
      </c>
      <c r="C72" s="14" t="s">
        <v>351</v>
      </c>
      <c r="D72" s="14" t="s">
        <v>60</v>
      </c>
      <c r="E72" s="14" t="s">
        <v>29</v>
      </c>
      <c r="F72" s="13" t="n">
        <v>45819</v>
      </c>
      <c r="G72" s="13" t="n">
        <v>45820</v>
      </c>
      <c r="H72" s="14" t="s">
        <v>30</v>
      </c>
      <c r="I72" s="15" t="n">
        <v>557.2</v>
      </c>
    </row>
    <row r="73" customFormat="false" ht="15" hidden="false" customHeight="false" outlineLevel="0" collapsed="false">
      <c r="A73" s="0" t="s">
        <v>343</v>
      </c>
      <c r="B73" s="13" t="n">
        <v>45852</v>
      </c>
      <c r="C73" s="14" t="s">
        <v>349</v>
      </c>
      <c r="D73" s="14" t="s">
        <v>60</v>
      </c>
      <c r="E73" s="14" t="s">
        <v>29</v>
      </c>
      <c r="F73" s="13" t="n">
        <v>45825</v>
      </c>
      <c r="G73" s="13" t="n">
        <v>45827</v>
      </c>
      <c r="H73" s="14" t="s">
        <v>30</v>
      </c>
      <c r="I73" s="15" t="n">
        <v>858</v>
      </c>
    </row>
    <row r="74" customFormat="false" ht="15" hidden="false" customHeight="false" outlineLevel="0" collapsed="false">
      <c r="A74" s="0" t="s">
        <v>343</v>
      </c>
      <c r="B74" s="13" t="n">
        <v>45852</v>
      </c>
      <c r="C74" s="14" t="s">
        <v>349</v>
      </c>
      <c r="D74" s="14" t="s">
        <v>60</v>
      </c>
      <c r="E74" s="14" t="s">
        <v>29</v>
      </c>
      <c r="F74" s="13" t="n">
        <v>45827</v>
      </c>
      <c r="G74" s="13" t="n">
        <v>45828</v>
      </c>
      <c r="H74" s="14" t="s">
        <v>30</v>
      </c>
      <c r="I74" s="15" t="n">
        <v>189.51</v>
      </c>
    </row>
    <row r="75" customFormat="false" ht="15" hidden="false" customHeight="false" outlineLevel="0" collapsed="false">
      <c r="A75" s="0" t="s">
        <v>343</v>
      </c>
      <c r="B75" s="13" t="n">
        <v>45852</v>
      </c>
      <c r="C75" s="14" t="s">
        <v>349</v>
      </c>
      <c r="D75" s="14" t="s">
        <v>60</v>
      </c>
      <c r="E75" s="14" t="s">
        <v>29</v>
      </c>
      <c r="F75" s="13" t="n">
        <v>45827</v>
      </c>
      <c r="G75" s="13" t="n">
        <v>45829</v>
      </c>
      <c r="H75" s="14" t="s">
        <v>30</v>
      </c>
      <c r="I75" s="15" t="n">
        <v>442.23</v>
      </c>
    </row>
    <row r="76" customFormat="false" ht="15" hidden="false" customHeight="false" outlineLevel="0" collapsed="false">
      <c r="A76" s="0" t="s">
        <v>343</v>
      </c>
      <c r="B76" s="13" t="n">
        <v>45839</v>
      </c>
      <c r="C76" s="14" t="s">
        <v>352</v>
      </c>
      <c r="D76" s="14" t="s">
        <v>60</v>
      </c>
      <c r="E76" s="14" t="s">
        <v>29</v>
      </c>
      <c r="F76" s="13" t="n">
        <v>45830</v>
      </c>
      <c r="G76" s="13" t="n">
        <v>45833</v>
      </c>
      <c r="H76" s="14" t="s">
        <v>30</v>
      </c>
      <c r="I76" s="15" t="n">
        <v>878.68</v>
      </c>
    </row>
    <row r="77" customFormat="false" ht="15" hidden="false" customHeight="false" outlineLevel="0" collapsed="false">
      <c r="A77" s="0" t="s">
        <v>343</v>
      </c>
      <c r="B77" s="13" t="n">
        <v>45846</v>
      </c>
      <c r="C77" s="14" t="s">
        <v>353</v>
      </c>
      <c r="D77" s="14" t="s">
        <v>60</v>
      </c>
      <c r="E77" s="14" t="s">
        <v>29</v>
      </c>
      <c r="F77" s="13" t="n">
        <v>45832</v>
      </c>
      <c r="G77" s="13" t="n">
        <v>45834</v>
      </c>
      <c r="H77" s="14" t="s">
        <v>30</v>
      </c>
      <c r="I77" s="15" t="n">
        <v>688.03</v>
      </c>
    </row>
    <row r="78" customFormat="false" ht="15" hidden="false" customHeight="false" outlineLevel="0" collapsed="false">
      <c r="A78" s="0" t="s">
        <v>343</v>
      </c>
      <c r="B78" s="13" t="n">
        <v>45852</v>
      </c>
      <c r="C78" s="14" t="s">
        <v>349</v>
      </c>
      <c r="D78" s="14" t="s">
        <v>60</v>
      </c>
      <c r="E78" s="14" t="s">
        <v>29</v>
      </c>
      <c r="F78" s="13" t="n">
        <v>45832</v>
      </c>
      <c r="G78" s="13" t="n">
        <v>45832</v>
      </c>
      <c r="H78" s="14" t="s">
        <v>30</v>
      </c>
      <c r="I78" s="15" t="n">
        <v>168.37</v>
      </c>
    </row>
    <row r="79" customFormat="false" ht="15" hidden="false" customHeight="false" outlineLevel="0" collapsed="false">
      <c r="A79" s="0" t="s">
        <v>343</v>
      </c>
      <c r="B79" s="13" t="n">
        <v>45848</v>
      </c>
      <c r="C79" s="14" t="s">
        <v>346</v>
      </c>
      <c r="D79" s="14" t="s">
        <v>60</v>
      </c>
      <c r="E79" s="14" t="s">
        <v>29</v>
      </c>
      <c r="F79" s="13" t="n">
        <v>45833</v>
      </c>
      <c r="G79" s="13" t="n">
        <v>45834</v>
      </c>
      <c r="H79" s="14" t="s">
        <v>30</v>
      </c>
      <c r="I79" s="15" t="n">
        <v>411.26</v>
      </c>
    </row>
    <row r="80" customFormat="false" ht="15" hidden="false" customHeight="false" outlineLevel="0" collapsed="false">
      <c r="A80" s="0" t="s">
        <v>343</v>
      </c>
      <c r="B80" s="13" t="n">
        <v>45881</v>
      </c>
      <c r="C80" s="14" t="s">
        <v>354</v>
      </c>
      <c r="D80" s="14" t="s">
        <v>355</v>
      </c>
      <c r="E80" s="14" t="s">
        <v>29</v>
      </c>
      <c r="F80" s="13" t="n">
        <v>45834</v>
      </c>
      <c r="G80" s="13" t="n">
        <v>45836</v>
      </c>
      <c r="H80" s="14" t="s">
        <v>30</v>
      </c>
      <c r="I80" s="15" t="n">
        <v>647.36</v>
      </c>
    </row>
    <row r="81" customFormat="false" ht="15" hidden="false" customHeight="false" outlineLevel="0" collapsed="false">
      <c r="A81" s="0" t="s">
        <v>343</v>
      </c>
      <c r="B81" s="13" t="n">
        <v>45925</v>
      </c>
      <c r="C81" s="14" t="s">
        <v>356</v>
      </c>
      <c r="D81" s="14" t="s">
        <v>60</v>
      </c>
      <c r="E81" s="14" t="s">
        <v>29</v>
      </c>
      <c r="F81" s="13" t="n">
        <v>45834</v>
      </c>
      <c r="G81" s="13" t="n">
        <v>45835</v>
      </c>
      <c r="H81" s="14" t="s">
        <v>30</v>
      </c>
      <c r="I81" s="15" t="n">
        <v>170.24</v>
      </c>
    </row>
    <row r="82" customFormat="false" ht="15" hidden="false" customHeight="false" outlineLevel="0" collapsed="false">
      <c r="A82" s="0" t="s">
        <v>343</v>
      </c>
      <c r="B82" s="13" t="n">
        <v>45852</v>
      </c>
      <c r="C82" s="14" t="s">
        <v>349</v>
      </c>
      <c r="D82" s="14" t="s">
        <v>60</v>
      </c>
      <c r="E82" s="14" t="s">
        <v>29</v>
      </c>
      <c r="F82" s="13" t="n">
        <v>45835</v>
      </c>
      <c r="G82" s="13" t="n">
        <v>45836</v>
      </c>
      <c r="H82" s="14" t="s">
        <v>30</v>
      </c>
      <c r="I82" s="15" t="n">
        <v>312.48</v>
      </c>
    </row>
    <row r="83" customFormat="false" ht="15" hidden="false" customHeight="false" outlineLevel="0" collapsed="false">
      <c r="A83" s="0" t="s">
        <v>343</v>
      </c>
      <c r="B83" s="13" t="n">
        <v>45925</v>
      </c>
      <c r="C83" s="14" t="s">
        <v>356</v>
      </c>
      <c r="D83" s="14" t="s">
        <v>60</v>
      </c>
      <c r="E83" s="14" t="s">
        <v>29</v>
      </c>
      <c r="F83" s="13" t="n">
        <v>45835</v>
      </c>
      <c r="G83" s="13" t="n">
        <v>45836</v>
      </c>
      <c r="H83" s="14" t="s">
        <v>30</v>
      </c>
      <c r="I83" s="15" t="n">
        <v>571.69</v>
      </c>
    </row>
    <row r="84" customFormat="false" ht="15" hidden="false" customHeight="false" outlineLevel="0" collapsed="false">
      <c r="A84" s="0" t="s">
        <v>343</v>
      </c>
      <c r="B84" s="13" t="n">
        <v>45909</v>
      </c>
      <c r="C84" s="14" t="s">
        <v>357</v>
      </c>
      <c r="D84" s="14" t="s">
        <v>60</v>
      </c>
      <c r="E84" s="14" t="s">
        <v>29</v>
      </c>
      <c r="F84" s="13" t="n">
        <v>45837</v>
      </c>
      <c r="G84" s="13" t="n">
        <v>45838</v>
      </c>
      <c r="H84" s="14" t="s">
        <v>30</v>
      </c>
      <c r="I84" s="15" t="n">
        <v>222.88</v>
      </c>
    </row>
    <row r="85" customFormat="false" ht="15" hidden="false" customHeight="false" outlineLevel="0" collapsed="false">
      <c r="A85" s="0" t="s">
        <v>343</v>
      </c>
      <c r="B85" s="13" t="n">
        <v>45909</v>
      </c>
      <c r="C85" s="14" t="s">
        <v>357</v>
      </c>
      <c r="D85" s="14" t="s">
        <v>60</v>
      </c>
      <c r="E85" s="14" t="s">
        <v>29</v>
      </c>
      <c r="F85" s="13" t="n">
        <v>45838</v>
      </c>
      <c r="G85" s="13" t="n">
        <v>45839</v>
      </c>
      <c r="H85" s="14" t="s">
        <v>30</v>
      </c>
      <c r="I85" s="15" t="n">
        <v>330.25</v>
      </c>
    </row>
    <row r="86" customFormat="false" ht="15" hidden="false" customHeight="false" outlineLevel="0" collapsed="false">
      <c r="A86" s="0" t="s">
        <v>343</v>
      </c>
      <c r="B86" s="13" t="n">
        <v>45909</v>
      </c>
      <c r="C86" s="14" t="s">
        <v>357</v>
      </c>
      <c r="D86" s="14" t="s">
        <v>60</v>
      </c>
      <c r="E86" s="14" t="s">
        <v>29</v>
      </c>
      <c r="F86" s="13" t="n">
        <v>45839</v>
      </c>
      <c r="G86" s="13" t="n">
        <v>45840</v>
      </c>
      <c r="H86" s="14" t="s">
        <v>30</v>
      </c>
      <c r="I86" s="15" t="n">
        <v>295.82</v>
      </c>
    </row>
    <row r="87" customFormat="false" ht="15" hidden="false" customHeight="false" outlineLevel="0" collapsed="false">
      <c r="A87" s="0" t="s">
        <v>332</v>
      </c>
      <c r="B87" s="13" t="n">
        <v>46021</v>
      </c>
      <c r="C87" s="14" t="s">
        <v>358</v>
      </c>
      <c r="D87" s="14" t="s">
        <v>36</v>
      </c>
      <c r="E87" s="14" t="s">
        <v>37</v>
      </c>
      <c r="F87" s="13" t="n">
        <v>45839</v>
      </c>
      <c r="G87" s="13" t="n">
        <v>45869</v>
      </c>
      <c r="H87" s="14" t="s">
        <v>30</v>
      </c>
      <c r="I87" s="15" t="n">
        <v>1830</v>
      </c>
    </row>
    <row r="88" customFormat="false" ht="15" hidden="false" customHeight="false" outlineLevel="0" collapsed="false">
      <c r="A88" s="0" t="s">
        <v>343</v>
      </c>
      <c r="B88" s="13" t="n">
        <v>45909</v>
      </c>
      <c r="C88" s="14" t="s">
        <v>357</v>
      </c>
      <c r="D88" s="14" t="s">
        <v>60</v>
      </c>
      <c r="E88" s="14" t="s">
        <v>29</v>
      </c>
      <c r="F88" s="13" t="n">
        <v>45848</v>
      </c>
      <c r="G88" s="13" t="n">
        <v>45849</v>
      </c>
      <c r="H88" s="14" t="s">
        <v>30</v>
      </c>
      <c r="I88" s="15" t="n">
        <v>104.1</v>
      </c>
    </row>
    <row r="89" customFormat="false" ht="15" hidden="false" customHeight="false" outlineLevel="0" collapsed="false">
      <c r="A89" s="0" t="s">
        <v>343</v>
      </c>
      <c r="B89" s="13" t="n">
        <v>45925</v>
      </c>
      <c r="C89" s="14" t="s">
        <v>356</v>
      </c>
      <c r="D89" s="14" t="s">
        <v>60</v>
      </c>
      <c r="E89" s="14" t="s">
        <v>29</v>
      </c>
      <c r="F89" s="13" t="n">
        <v>45848</v>
      </c>
      <c r="G89" s="13" t="n">
        <v>45849</v>
      </c>
      <c r="H89" s="14" t="s">
        <v>30</v>
      </c>
      <c r="I89" s="15" t="n">
        <v>383.76</v>
      </c>
    </row>
    <row r="90" customFormat="false" ht="15" hidden="false" customHeight="false" outlineLevel="0" collapsed="false">
      <c r="A90" s="0" t="s">
        <v>343</v>
      </c>
      <c r="B90" s="13" t="n">
        <v>45925</v>
      </c>
      <c r="C90" s="14" t="s">
        <v>356</v>
      </c>
      <c r="D90" s="14" t="s">
        <v>60</v>
      </c>
      <c r="E90" s="14" t="s">
        <v>29</v>
      </c>
      <c r="F90" s="13" t="n">
        <v>45849</v>
      </c>
      <c r="G90" s="13" t="n">
        <v>45850</v>
      </c>
      <c r="H90" s="14" t="s">
        <v>30</v>
      </c>
      <c r="I90" s="15" t="n">
        <v>634.51</v>
      </c>
    </row>
    <row r="91" customFormat="false" ht="15" hidden="false" customHeight="false" outlineLevel="0" collapsed="false">
      <c r="A91" s="0" t="s">
        <v>343</v>
      </c>
      <c r="B91" s="13" t="n">
        <v>45925</v>
      </c>
      <c r="C91" s="14" t="s">
        <v>356</v>
      </c>
      <c r="D91" s="14" t="s">
        <v>60</v>
      </c>
      <c r="E91" s="14" t="s">
        <v>29</v>
      </c>
      <c r="F91" s="13" t="n">
        <v>45852</v>
      </c>
      <c r="G91" s="13" t="n">
        <v>45853</v>
      </c>
      <c r="H91" s="14" t="s">
        <v>30</v>
      </c>
      <c r="I91" s="15" t="n">
        <v>506</v>
      </c>
    </row>
    <row r="92" customFormat="false" ht="15" hidden="false" customHeight="false" outlineLevel="0" collapsed="false">
      <c r="A92" s="0" t="s">
        <v>343</v>
      </c>
      <c r="B92" s="13" t="n">
        <v>45925</v>
      </c>
      <c r="C92" s="14" t="s">
        <v>356</v>
      </c>
      <c r="D92" s="14" t="s">
        <v>60</v>
      </c>
      <c r="E92" s="14" t="s">
        <v>29</v>
      </c>
      <c r="F92" s="13" t="n">
        <v>45852</v>
      </c>
      <c r="G92" s="13" t="n">
        <v>45855</v>
      </c>
      <c r="H92" s="14" t="s">
        <v>30</v>
      </c>
      <c r="I92" s="15" t="n">
        <v>1193.82</v>
      </c>
    </row>
    <row r="93" customFormat="false" ht="15" hidden="false" customHeight="false" outlineLevel="0" collapsed="false">
      <c r="A93" s="0" t="s">
        <v>343</v>
      </c>
      <c r="B93" s="13" t="n">
        <v>45909</v>
      </c>
      <c r="C93" s="14" t="s">
        <v>357</v>
      </c>
      <c r="D93" s="14" t="s">
        <v>60</v>
      </c>
      <c r="E93" s="14" t="s">
        <v>29</v>
      </c>
      <c r="F93" s="13" t="n">
        <v>45855</v>
      </c>
      <c r="G93" s="13" t="n">
        <v>45856</v>
      </c>
      <c r="H93" s="14" t="s">
        <v>30</v>
      </c>
      <c r="I93" s="15" t="n">
        <v>447.35</v>
      </c>
    </row>
    <row r="94" customFormat="false" ht="15" hidden="false" customHeight="false" outlineLevel="0" collapsed="false">
      <c r="A94" s="0" t="s">
        <v>343</v>
      </c>
      <c r="B94" s="13" t="n">
        <v>45925</v>
      </c>
      <c r="C94" s="14" t="s">
        <v>356</v>
      </c>
      <c r="D94" s="14" t="s">
        <v>60</v>
      </c>
      <c r="E94" s="14" t="s">
        <v>29</v>
      </c>
      <c r="F94" s="13" t="n">
        <v>45857</v>
      </c>
      <c r="G94" s="13" t="n">
        <v>45859</v>
      </c>
      <c r="H94" s="14" t="s">
        <v>30</v>
      </c>
      <c r="I94" s="15" t="n">
        <v>819.01</v>
      </c>
    </row>
    <row r="95" customFormat="false" ht="15" hidden="false" customHeight="false" outlineLevel="0" collapsed="false">
      <c r="A95" s="0" t="s">
        <v>343</v>
      </c>
      <c r="B95" s="13" t="n">
        <v>45925</v>
      </c>
      <c r="C95" s="14" t="s">
        <v>356</v>
      </c>
      <c r="D95" s="14" t="s">
        <v>60</v>
      </c>
      <c r="E95" s="14" t="s">
        <v>29</v>
      </c>
      <c r="F95" s="13" t="n">
        <v>45858</v>
      </c>
      <c r="G95" s="13" t="n">
        <v>45860</v>
      </c>
      <c r="H95" s="14" t="s">
        <v>30</v>
      </c>
      <c r="I95" s="15" t="n">
        <v>492.8</v>
      </c>
    </row>
    <row r="96" customFormat="false" ht="15" hidden="false" customHeight="false" outlineLevel="0" collapsed="false">
      <c r="A96" s="0" t="s">
        <v>343</v>
      </c>
      <c r="B96" s="13" t="n">
        <v>45925</v>
      </c>
      <c r="C96" s="14" t="s">
        <v>356</v>
      </c>
      <c r="D96" s="14" t="s">
        <v>60</v>
      </c>
      <c r="E96" s="14" t="s">
        <v>29</v>
      </c>
      <c r="F96" s="13" t="n">
        <v>45859</v>
      </c>
      <c r="G96" s="13" t="n">
        <v>45860</v>
      </c>
      <c r="H96" s="14" t="s">
        <v>30</v>
      </c>
      <c r="I96" s="15" t="n">
        <v>432.72</v>
      </c>
    </row>
    <row r="97" customFormat="false" ht="15" hidden="false" customHeight="false" outlineLevel="0" collapsed="false">
      <c r="A97" s="0" t="s">
        <v>343</v>
      </c>
      <c r="B97" s="13" t="n">
        <v>45909</v>
      </c>
      <c r="C97" s="14" t="s">
        <v>357</v>
      </c>
      <c r="D97" s="14" t="s">
        <v>60</v>
      </c>
      <c r="E97" s="14" t="s">
        <v>29</v>
      </c>
      <c r="F97" s="13" t="n">
        <v>45860</v>
      </c>
      <c r="G97" s="13" t="n">
        <v>45860</v>
      </c>
      <c r="H97" s="14" t="s">
        <v>30</v>
      </c>
      <c r="I97" s="15" t="n">
        <v>-411.26</v>
      </c>
    </row>
    <row r="98" customFormat="false" ht="15" hidden="false" customHeight="false" outlineLevel="0" collapsed="false">
      <c r="A98" s="0" t="s">
        <v>343</v>
      </c>
      <c r="B98" s="13" t="n">
        <v>45909</v>
      </c>
      <c r="C98" s="14" t="s">
        <v>357</v>
      </c>
      <c r="D98" s="14" t="s">
        <v>60</v>
      </c>
      <c r="E98" s="14" t="s">
        <v>29</v>
      </c>
      <c r="F98" s="13" t="n">
        <v>45861</v>
      </c>
      <c r="G98" s="13" t="n">
        <v>45862</v>
      </c>
      <c r="H98" s="14" t="s">
        <v>30</v>
      </c>
      <c r="I98" s="15" t="n">
        <v>159.88</v>
      </c>
    </row>
    <row r="99" customFormat="false" ht="15" hidden="false" customHeight="false" outlineLevel="0" collapsed="false">
      <c r="A99" s="0" t="s">
        <v>343</v>
      </c>
      <c r="B99" s="13" t="n">
        <v>45909</v>
      </c>
      <c r="C99" s="14" t="s">
        <v>357</v>
      </c>
      <c r="D99" s="14" t="s">
        <v>60</v>
      </c>
      <c r="E99" s="14" t="s">
        <v>29</v>
      </c>
      <c r="F99" s="13" t="n">
        <v>45865</v>
      </c>
      <c r="G99" s="13" t="n">
        <v>45866</v>
      </c>
      <c r="H99" s="14" t="s">
        <v>30</v>
      </c>
      <c r="I99" s="15" t="n">
        <v>287.49</v>
      </c>
    </row>
    <row r="100" customFormat="false" ht="15" hidden="false" customHeight="false" outlineLevel="0" collapsed="false">
      <c r="A100" s="0" t="s">
        <v>343</v>
      </c>
      <c r="B100" s="13" t="n">
        <v>45909</v>
      </c>
      <c r="C100" s="14" t="s">
        <v>357</v>
      </c>
      <c r="D100" s="14" t="s">
        <v>60</v>
      </c>
      <c r="E100" s="14" t="s">
        <v>29</v>
      </c>
      <c r="F100" s="13" t="n">
        <v>45866</v>
      </c>
      <c r="G100" s="13" t="n">
        <v>45868</v>
      </c>
      <c r="H100" s="14" t="s">
        <v>30</v>
      </c>
      <c r="I100" s="15" t="n">
        <v>626.88</v>
      </c>
    </row>
    <row r="101" customFormat="false" ht="15" hidden="false" customHeight="false" outlineLevel="0" collapsed="false">
      <c r="A101" s="0" t="s">
        <v>332</v>
      </c>
      <c r="B101" s="13" t="n">
        <v>45932</v>
      </c>
      <c r="C101" s="14" t="s">
        <v>359</v>
      </c>
      <c r="D101" s="14" t="s">
        <v>60</v>
      </c>
      <c r="E101" s="14" t="s">
        <v>29</v>
      </c>
      <c r="F101" s="13" t="n">
        <v>45873</v>
      </c>
      <c r="G101" s="13" t="n">
        <v>45874</v>
      </c>
      <c r="H101" s="14" t="s">
        <v>30</v>
      </c>
      <c r="I101" s="15" t="n">
        <v>278.83</v>
      </c>
    </row>
    <row r="102" customFormat="false" ht="15" hidden="false" customHeight="false" outlineLevel="0" collapsed="false">
      <c r="A102" s="0" t="s">
        <v>332</v>
      </c>
      <c r="B102" s="13" t="n">
        <v>45932</v>
      </c>
      <c r="C102" s="14" t="s">
        <v>359</v>
      </c>
      <c r="D102" s="14" t="s">
        <v>60</v>
      </c>
      <c r="E102" s="14" t="s">
        <v>29</v>
      </c>
      <c r="F102" s="13" t="n">
        <v>45874</v>
      </c>
      <c r="G102" s="13" t="n">
        <v>45875</v>
      </c>
      <c r="H102" s="14" t="s">
        <v>30</v>
      </c>
      <c r="I102" s="15" t="n">
        <v>471.1</v>
      </c>
    </row>
    <row r="103" customFormat="false" ht="15" hidden="false" customHeight="false" outlineLevel="0" collapsed="false">
      <c r="A103" s="0" t="s">
        <v>332</v>
      </c>
      <c r="B103" s="13" t="n">
        <v>45932</v>
      </c>
      <c r="C103" s="14" t="s">
        <v>359</v>
      </c>
      <c r="D103" s="14" t="s">
        <v>60</v>
      </c>
      <c r="E103" s="14" t="s">
        <v>29</v>
      </c>
      <c r="F103" s="13" t="n">
        <v>45875</v>
      </c>
      <c r="G103" s="13" t="n">
        <v>45876</v>
      </c>
      <c r="H103" s="14" t="s">
        <v>30</v>
      </c>
      <c r="I103" s="15" t="n">
        <v>209.62</v>
      </c>
    </row>
    <row r="104" customFormat="false" ht="15" hidden="false" customHeight="false" outlineLevel="0" collapsed="false">
      <c r="A104" s="0" t="s">
        <v>332</v>
      </c>
      <c r="B104" s="13" t="n">
        <v>45932</v>
      </c>
      <c r="C104" s="14" t="s">
        <v>359</v>
      </c>
      <c r="D104" s="14" t="s">
        <v>60</v>
      </c>
      <c r="E104" s="14" t="s">
        <v>29</v>
      </c>
      <c r="F104" s="13" t="n">
        <v>45876</v>
      </c>
      <c r="G104" s="13" t="n">
        <v>45877</v>
      </c>
      <c r="H104" s="14" t="s">
        <v>30</v>
      </c>
      <c r="I104" s="15" t="n">
        <v>271.86</v>
      </c>
    </row>
    <row r="105" customFormat="false" ht="15" hidden="false" customHeight="false" outlineLevel="0" collapsed="false">
      <c r="A105" s="0" t="s">
        <v>332</v>
      </c>
      <c r="B105" s="13" t="n">
        <v>45932</v>
      </c>
      <c r="C105" s="14" t="s">
        <v>359</v>
      </c>
      <c r="D105" s="14" t="s">
        <v>60</v>
      </c>
      <c r="E105" s="14" t="s">
        <v>29</v>
      </c>
      <c r="F105" s="13" t="n">
        <v>45877</v>
      </c>
      <c r="G105" s="13" t="n">
        <v>45878</v>
      </c>
      <c r="H105" s="14" t="s">
        <v>30</v>
      </c>
      <c r="I105" s="15" t="n">
        <v>410.69</v>
      </c>
    </row>
    <row r="106" customFormat="false" ht="15" hidden="false" customHeight="false" outlineLevel="0" collapsed="false">
      <c r="A106" s="0" t="s">
        <v>343</v>
      </c>
      <c r="B106" s="13" t="n">
        <v>45924</v>
      </c>
      <c r="C106" s="14" t="s">
        <v>360</v>
      </c>
      <c r="D106" s="14" t="s">
        <v>60</v>
      </c>
      <c r="E106" s="14" t="s">
        <v>29</v>
      </c>
      <c r="F106" s="13" t="n">
        <v>45879</v>
      </c>
      <c r="G106" s="13" t="n">
        <v>45881</v>
      </c>
      <c r="H106" s="14" t="s">
        <v>30</v>
      </c>
      <c r="I106" s="15" t="n">
        <v>494.8</v>
      </c>
    </row>
    <row r="107" customFormat="false" ht="15" hidden="false" customHeight="false" outlineLevel="0" collapsed="false">
      <c r="A107" s="0" t="s">
        <v>332</v>
      </c>
      <c r="B107" s="13" t="n">
        <v>45932</v>
      </c>
      <c r="C107" s="14" t="s">
        <v>359</v>
      </c>
      <c r="D107" s="14" t="s">
        <v>60</v>
      </c>
      <c r="E107" s="14" t="s">
        <v>29</v>
      </c>
      <c r="F107" s="13" t="n">
        <v>45879</v>
      </c>
      <c r="G107" s="13" t="n">
        <v>45880</v>
      </c>
      <c r="H107" s="14" t="s">
        <v>30</v>
      </c>
      <c r="I107" s="15" t="n">
        <v>289.7</v>
      </c>
    </row>
    <row r="108" customFormat="false" ht="15" hidden="false" customHeight="false" outlineLevel="0" collapsed="false">
      <c r="A108" s="0" t="s">
        <v>332</v>
      </c>
      <c r="B108" s="13" t="n">
        <v>45932</v>
      </c>
      <c r="C108" s="14" t="s">
        <v>359</v>
      </c>
      <c r="D108" s="14" t="s">
        <v>60</v>
      </c>
      <c r="E108" s="14" t="s">
        <v>29</v>
      </c>
      <c r="F108" s="13" t="n">
        <v>45880</v>
      </c>
      <c r="G108" s="13" t="n">
        <v>45881</v>
      </c>
      <c r="H108" s="14" t="s">
        <v>30</v>
      </c>
      <c r="I108" s="15" t="n">
        <v>421.15</v>
      </c>
    </row>
    <row r="109" customFormat="false" ht="15" hidden="false" customHeight="false" outlineLevel="0" collapsed="false">
      <c r="A109" s="0" t="s">
        <v>332</v>
      </c>
      <c r="B109" s="13" t="n">
        <v>45932</v>
      </c>
      <c r="C109" s="14" t="s">
        <v>359</v>
      </c>
      <c r="D109" s="14" t="s">
        <v>60</v>
      </c>
      <c r="E109" s="14" t="s">
        <v>29</v>
      </c>
      <c r="F109" s="13" t="n">
        <v>45881</v>
      </c>
      <c r="G109" s="13" t="n">
        <v>45882</v>
      </c>
      <c r="H109" s="14" t="s">
        <v>30</v>
      </c>
      <c r="I109" s="15" t="n">
        <v>441.61</v>
      </c>
    </row>
    <row r="110" customFormat="false" ht="15" hidden="false" customHeight="false" outlineLevel="0" collapsed="false">
      <c r="A110" s="0" t="s">
        <v>343</v>
      </c>
      <c r="B110" s="13" t="n">
        <v>45909</v>
      </c>
      <c r="C110" s="14" t="s">
        <v>357</v>
      </c>
      <c r="D110" s="14" t="s">
        <v>60</v>
      </c>
      <c r="E110" s="14" t="s">
        <v>29</v>
      </c>
      <c r="F110" s="13" t="n">
        <v>45882</v>
      </c>
      <c r="G110" s="13" t="n">
        <v>45883</v>
      </c>
      <c r="H110" s="14" t="s">
        <v>30</v>
      </c>
      <c r="I110" s="15" t="n">
        <v>306.31</v>
      </c>
    </row>
    <row r="111" customFormat="false" ht="15" hidden="false" customHeight="false" outlineLevel="0" collapsed="false">
      <c r="A111" s="0" t="s">
        <v>332</v>
      </c>
      <c r="B111" s="13" t="n">
        <v>45932</v>
      </c>
      <c r="C111" s="14" t="s">
        <v>359</v>
      </c>
      <c r="D111" s="14" t="s">
        <v>60</v>
      </c>
      <c r="E111" s="14" t="s">
        <v>29</v>
      </c>
      <c r="F111" s="13" t="n">
        <v>45883</v>
      </c>
      <c r="G111" s="13" t="n">
        <v>45884</v>
      </c>
      <c r="H111" s="14" t="s">
        <v>30</v>
      </c>
      <c r="I111" s="15" t="n">
        <v>210.91</v>
      </c>
    </row>
    <row r="112" customFormat="false" ht="15" hidden="false" customHeight="false" outlineLevel="0" collapsed="false">
      <c r="A112" s="0" t="s">
        <v>332</v>
      </c>
      <c r="B112" s="13" t="n">
        <v>45932</v>
      </c>
      <c r="C112" s="14" t="s">
        <v>359</v>
      </c>
      <c r="D112" s="14" t="s">
        <v>60</v>
      </c>
      <c r="E112" s="14" t="s">
        <v>29</v>
      </c>
      <c r="F112" s="13" t="n">
        <v>45884</v>
      </c>
      <c r="G112" s="13" t="n">
        <v>45885</v>
      </c>
      <c r="H112" s="14" t="s">
        <v>30</v>
      </c>
      <c r="I112" s="15" t="n">
        <v>532.34</v>
      </c>
    </row>
    <row r="113" customFormat="false" ht="15" hidden="false" customHeight="false" outlineLevel="0" collapsed="false">
      <c r="A113" s="0" t="s">
        <v>332</v>
      </c>
      <c r="B113" s="13" t="n">
        <v>45932</v>
      </c>
      <c r="C113" s="14" t="s">
        <v>359</v>
      </c>
      <c r="D113" s="14" t="s">
        <v>60</v>
      </c>
      <c r="E113" s="14" t="s">
        <v>29</v>
      </c>
      <c r="F113" s="13" t="n">
        <v>45885</v>
      </c>
      <c r="G113" s="13" t="n">
        <v>45886</v>
      </c>
      <c r="H113" s="14" t="s">
        <v>30</v>
      </c>
      <c r="I113" s="15" t="n">
        <v>774.84</v>
      </c>
    </row>
    <row r="114" customFormat="false" ht="15" hidden="false" customHeight="false" outlineLevel="0" collapsed="false">
      <c r="A114" s="0" t="s">
        <v>332</v>
      </c>
      <c r="B114" s="13" t="n">
        <v>45932</v>
      </c>
      <c r="C114" s="14" t="s">
        <v>359</v>
      </c>
      <c r="D114" s="14" t="s">
        <v>60</v>
      </c>
      <c r="E114" s="14" t="s">
        <v>29</v>
      </c>
      <c r="F114" s="13" t="n">
        <v>45893</v>
      </c>
      <c r="G114" s="13" t="n">
        <v>45895</v>
      </c>
      <c r="H114" s="14" t="s">
        <v>30</v>
      </c>
      <c r="I114" s="15" t="n">
        <v>458.4</v>
      </c>
    </row>
    <row r="115" customFormat="false" ht="15" hidden="false" customHeight="false" outlineLevel="0" collapsed="false">
      <c r="A115" s="0" t="s">
        <v>361</v>
      </c>
      <c r="B115" s="13" t="n">
        <v>46052</v>
      </c>
      <c r="C115" s="14" t="s">
        <v>362</v>
      </c>
      <c r="D115" s="14" t="s">
        <v>60</v>
      </c>
      <c r="E115" s="14" t="s">
        <v>29</v>
      </c>
      <c r="F115" s="13" t="n">
        <v>45895</v>
      </c>
      <c r="G115" s="13" t="n">
        <v>45896</v>
      </c>
      <c r="H115" s="14" t="s">
        <v>30</v>
      </c>
      <c r="I115" s="15" t="n">
        <v>323.68</v>
      </c>
    </row>
    <row r="116" customFormat="false" ht="15" hidden="false" customHeight="false" outlineLevel="0" collapsed="false">
      <c r="A116" s="0" t="s">
        <v>361</v>
      </c>
      <c r="B116" s="13" t="n">
        <v>46055</v>
      </c>
      <c r="C116" s="14" t="s">
        <v>363</v>
      </c>
      <c r="D116" s="14" t="s">
        <v>60</v>
      </c>
      <c r="E116" s="14" t="s">
        <v>29</v>
      </c>
      <c r="F116" s="13" t="n">
        <v>45901</v>
      </c>
      <c r="G116" s="13" t="n">
        <v>45902</v>
      </c>
      <c r="H116" s="14" t="s">
        <v>30</v>
      </c>
      <c r="I116" s="15" t="n">
        <v>136.84</v>
      </c>
    </row>
    <row r="117" customFormat="false" ht="15" hidden="false" customHeight="false" outlineLevel="0" collapsed="false">
      <c r="A117" s="0" t="s">
        <v>361</v>
      </c>
      <c r="B117" s="13" t="n">
        <v>46055</v>
      </c>
      <c r="C117" s="14" t="s">
        <v>363</v>
      </c>
      <c r="D117" s="14" t="s">
        <v>60</v>
      </c>
      <c r="E117" s="14" t="s">
        <v>29</v>
      </c>
      <c r="F117" s="13" t="n">
        <v>45906</v>
      </c>
      <c r="G117" s="13" t="n">
        <v>45907</v>
      </c>
      <c r="H117" s="14" t="s">
        <v>30</v>
      </c>
      <c r="I117" s="15" t="n">
        <v>228.66</v>
      </c>
    </row>
    <row r="118" customFormat="false" ht="15" hidden="false" customHeight="false" outlineLevel="0" collapsed="false">
      <c r="A118" s="0" t="s">
        <v>361</v>
      </c>
      <c r="B118" s="13" t="n">
        <v>46052</v>
      </c>
      <c r="C118" s="14" t="s">
        <v>362</v>
      </c>
      <c r="D118" s="14" t="s">
        <v>60</v>
      </c>
      <c r="E118" s="14" t="s">
        <v>29</v>
      </c>
      <c r="F118" s="13" t="n">
        <v>45908</v>
      </c>
      <c r="G118" s="13" t="n">
        <v>45909</v>
      </c>
      <c r="H118" s="14" t="s">
        <v>30</v>
      </c>
      <c r="I118" s="15" t="n">
        <v>174.8</v>
      </c>
    </row>
    <row r="119" customFormat="false" ht="15" hidden="false" customHeight="false" outlineLevel="0" collapsed="false">
      <c r="A119" s="0" t="s">
        <v>361</v>
      </c>
      <c r="B119" s="13" t="n">
        <v>46052</v>
      </c>
      <c r="C119" s="14" t="s">
        <v>362</v>
      </c>
      <c r="D119" s="14" t="s">
        <v>60</v>
      </c>
      <c r="E119" s="14" t="s">
        <v>29</v>
      </c>
      <c r="F119" s="13" t="n">
        <v>45909</v>
      </c>
      <c r="G119" s="13" t="n">
        <v>45911</v>
      </c>
      <c r="H119" s="14" t="s">
        <v>30</v>
      </c>
      <c r="I119" s="15" t="n">
        <v>1354.31</v>
      </c>
    </row>
    <row r="120" customFormat="false" ht="15" hidden="false" customHeight="false" outlineLevel="0" collapsed="false">
      <c r="A120" s="0" t="s">
        <v>361</v>
      </c>
      <c r="B120" s="13" t="n">
        <v>46052</v>
      </c>
      <c r="C120" s="14" t="s">
        <v>362</v>
      </c>
      <c r="D120" s="14" t="s">
        <v>60</v>
      </c>
      <c r="E120" s="14" t="s">
        <v>29</v>
      </c>
      <c r="F120" s="13" t="n">
        <v>45911</v>
      </c>
      <c r="G120" s="13" t="n">
        <v>45913</v>
      </c>
      <c r="H120" s="14" t="s">
        <v>30</v>
      </c>
      <c r="I120" s="15" t="n">
        <v>945.74</v>
      </c>
    </row>
    <row r="121" customFormat="false" ht="15" hidden="false" customHeight="false" outlineLevel="0" collapsed="false">
      <c r="A121" s="0" t="s">
        <v>361</v>
      </c>
      <c r="B121" s="13" t="n">
        <v>46055</v>
      </c>
      <c r="C121" s="14" t="s">
        <v>363</v>
      </c>
      <c r="D121" s="14" t="s">
        <v>60</v>
      </c>
      <c r="E121" s="14" t="s">
        <v>29</v>
      </c>
      <c r="F121" s="13" t="n">
        <v>45911</v>
      </c>
      <c r="G121" s="13" t="n">
        <v>45912</v>
      </c>
      <c r="H121" s="14" t="s">
        <v>30</v>
      </c>
      <c r="I121" s="15" t="n">
        <v>574.38</v>
      </c>
    </row>
    <row r="122" customFormat="false" ht="15" hidden="false" customHeight="false" outlineLevel="0" collapsed="false">
      <c r="A122" s="0" t="s">
        <v>361</v>
      </c>
      <c r="B122" s="13" t="n">
        <v>46055</v>
      </c>
      <c r="C122" s="14" t="s">
        <v>363</v>
      </c>
      <c r="D122" s="14" t="s">
        <v>60</v>
      </c>
      <c r="E122" s="14" t="s">
        <v>29</v>
      </c>
      <c r="F122" s="13" t="n">
        <v>45911</v>
      </c>
      <c r="G122" s="13" t="n">
        <v>45913</v>
      </c>
      <c r="H122" s="14" t="s">
        <v>30</v>
      </c>
      <c r="I122" s="15" t="n">
        <v>706.98</v>
      </c>
    </row>
    <row r="123" customFormat="false" ht="15" hidden="false" customHeight="false" outlineLevel="0" collapsed="false">
      <c r="A123" s="0" t="s">
        <v>361</v>
      </c>
      <c r="B123" s="13" t="n">
        <v>46055</v>
      </c>
      <c r="C123" s="14" t="s">
        <v>363</v>
      </c>
      <c r="D123" s="14" t="s">
        <v>60</v>
      </c>
      <c r="E123" s="14" t="s">
        <v>29</v>
      </c>
      <c r="F123" s="13" t="n">
        <v>45912</v>
      </c>
      <c r="G123" s="13" t="n">
        <v>45913</v>
      </c>
      <c r="H123" s="14" t="s">
        <v>30</v>
      </c>
      <c r="I123" s="15" t="n">
        <v>386.28</v>
      </c>
    </row>
    <row r="124" customFormat="false" ht="15" hidden="false" customHeight="false" outlineLevel="0" collapsed="false">
      <c r="A124" s="0" t="s">
        <v>361</v>
      </c>
      <c r="B124" s="13" t="n">
        <v>46055</v>
      </c>
      <c r="C124" s="14" t="s">
        <v>363</v>
      </c>
      <c r="D124" s="14" t="s">
        <v>60</v>
      </c>
      <c r="E124" s="14" t="s">
        <v>29</v>
      </c>
      <c r="F124" s="13" t="n">
        <v>45913</v>
      </c>
      <c r="G124" s="13" t="n">
        <v>45914</v>
      </c>
      <c r="H124" s="14" t="s">
        <v>30</v>
      </c>
      <c r="I124" s="15" t="n">
        <v>551.74</v>
      </c>
    </row>
    <row r="125" customFormat="false" ht="15" hidden="false" customHeight="false" outlineLevel="0" collapsed="false">
      <c r="A125" s="0" t="s">
        <v>361</v>
      </c>
      <c r="B125" s="13" t="n">
        <v>46052</v>
      </c>
      <c r="C125" s="14" t="s">
        <v>362</v>
      </c>
      <c r="D125" s="14" t="s">
        <v>60</v>
      </c>
      <c r="E125" s="14" t="s">
        <v>29</v>
      </c>
      <c r="F125" s="13" t="n">
        <v>45918</v>
      </c>
      <c r="G125" s="13" t="n">
        <v>45919</v>
      </c>
      <c r="H125" s="14" t="s">
        <v>30</v>
      </c>
      <c r="I125" s="15" t="n">
        <v>369.59</v>
      </c>
    </row>
    <row r="126" customFormat="false" ht="15" hidden="false" customHeight="false" outlineLevel="0" collapsed="false">
      <c r="A126" s="0" t="s">
        <v>332</v>
      </c>
      <c r="B126" s="13" t="n">
        <v>45932</v>
      </c>
      <c r="C126" s="14" t="s">
        <v>359</v>
      </c>
      <c r="D126" s="14" t="s">
        <v>60</v>
      </c>
      <c r="E126" s="14" t="s">
        <v>29</v>
      </c>
      <c r="F126" s="13" t="n">
        <v>45924</v>
      </c>
      <c r="G126" s="13" t="n">
        <v>45925</v>
      </c>
      <c r="H126" s="14" t="s">
        <v>30</v>
      </c>
      <c r="I126" s="15" t="n">
        <v>202.79</v>
      </c>
    </row>
    <row r="127" customFormat="false" ht="15" hidden="false" customHeight="false" outlineLevel="0" collapsed="false">
      <c r="A127" s="0" t="s">
        <v>361</v>
      </c>
      <c r="B127" s="13" t="n">
        <v>46052</v>
      </c>
      <c r="C127" s="14" t="s">
        <v>362</v>
      </c>
      <c r="D127" s="14" t="s">
        <v>60</v>
      </c>
      <c r="E127" s="14" t="s">
        <v>29</v>
      </c>
      <c r="F127" s="13" t="n">
        <v>45925</v>
      </c>
      <c r="G127" s="13" t="n">
        <v>45927</v>
      </c>
      <c r="H127" s="14" t="s">
        <v>30</v>
      </c>
      <c r="I127" s="15" t="n">
        <v>1177.46</v>
      </c>
    </row>
    <row r="128" customFormat="false" ht="15" hidden="false" customHeight="false" outlineLevel="0" collapsed="false">
      <c r="A128" s="0" t="s">
        <v>361</v>
      </c>
      <c r="B128" s="13" t="n">
        <v>46055</v>
      </c>
      <c r="C128" s="14" t="s">
        <v>363</v>
      </c>
      <c r="D128" s="14" t="s">
        <v>60</v>
      </c>
      <c r="E128" s="14" t="s">
        <v>29</v>
      </c>
      <c r="F128" s="13" t="n">
        <v>45927</v>
      </c>
      <c r="G128" s="13" t="n">
        <v>45928</v>
      </c>
      <c r="H128" s="14" t="s">
        <v>30</v>
      </c>
      <c r="I128" s="15" t="n">
        <v>105.48</v>
      </c>
    </row>
    <row r="129" customFormat="false" ht="15" hidden="false" customHeight="false" outlineLevel="0" collapsed="false">
      <c r="A129" s="0" t="s">
        <v>332</v>
      </c>
      <c r="B129" s="13" t="n">
        <v>46003</v>
      </c>
      <c r="C129" s="14" t="s">
        <v>364</v>
      </c>
      <c r="D129" s="14" t="s">
        <v>60</v>
      </c>
      <c r="E129" s="14" t="s">
        <v>29</v>
      </c>
      <c r="F129" s="13" t="n">
        <v>45930</v>
      </c>
      <c r="G129" s="13" t="n">
        <v>45931</v>
      </c>
      <c r="H129" s="14" t="s">
        <v>30</v>
      </c>
      <c r="I129" s="15" t="n">
        <v>222.88</v>
      </c>
    </row>
    <row r="130" customFormat="false" ht="15" hidden="false" customHeight="false" outlineLevel="0" collapsed="false">
      <c r="A130" s="0" t="s">
        <v>332</v>
      </c>
      <c r="B130" s="13" t="n">
        <v>46007</v>
      </c>
      <c r="C130" s="14" t="s">
        <v>365</v>
      </c>
      <c r="D130" s="14" t="s">
        <v>60</v>
      </c>
      <c r="E130" s="14" t="s">
        <v>29</v>
      </c>
      <c r="F130" s="13" t="n">
        <v>45932</v>
      </c>
      <c r="G130" s="13" t="n">
        <v>45933</v>
      </c>
      <c r="H130" s="14" t="s">
        <v>30</v>
      </c>
      <c r="I130" s="15" t="n">
        <v>-199.03</v>
      </c>
    </row>
    <row r="131" customFormat="false" ht="15" hidden="false" customHeight="false" outlineLevel="0" collapsed="false">
      <c r="A131" s="0" t="s">
        <v>361</v>
      </c>
      <c r="B131" s="13" t="n">
        <v>46055</v>
      </c>
      <c r="C131" s="14" t="s">
        <v>363</v>
      </c>
      <c r="D131" s="14" t="s">
        <v>60</v>
      </c>
      <c r="E131" s="14" t="s">
        <v>29</v>
      </c>
      <c r="F131" s="13" t="n">
        <v>45932</v>
      </c>
      <c r="G131" s="13" t="n">
        <v>45933</v>
      </c>
      <c r="H131" s="14" t="s">
        <v>30</v>
      </c>
      <c r="I131" s="15" t="n">
        <v>332.43</v>
      </c>
    </row>
    <row r="132" customFormat="false" ht="15" hidden="false" customHeight="false" outlineLevel="0" collapsed="false">
      <c r="A132" s="0" t="s">
        <v>332</v>
      </c>
      <c r="B132" s="13" t="n">
        <v>46007</v>
      </c>
      <c r="C132" s="14" t="s">
        <v>365</v>
      </c>
      <c r="D132" s="14" t="s">
        <v>60</v>
      </c>
      <c r="E132" s="14" t="s">
        <v>29</v>
      </c>
      <c r="F132" s="13" t="n">
        <v>45948</v>
      </c>
      <c r="G132" s="13" t="n">
        <v>45949</v>
      </c>
      <c r="H132" s="14" t="s">
        <v>30</v>
      </c>
      <c r="I132" s="15" t="n">
        <v>341.69</v>
      </c>
    </row>
    <row r="133" customFormat="false" ht="15" hidden="false" customHeight="false" outlineLevel="0" collapsed="false">
      <c r="A133" s="0" t="s">
        <v>361</v>
      </c>
      <c r="B133" s="13" t="n">
        <v>46055</v>
      </c>
      <c r="C133" s="14" t="s">
        <v>363</v>
      </c>
      <c r="D133" s="14" t="s">
        <v>60</v>
      </c>
      <c r="E133" s="14" t="s">
        <v>29</v>
      </c>
      <c r="F133" s="13" t="n">
        <v>45953</v>
      </c>
      <c r="G133" s="13" t="n">
        <v>45954</v>
      </c>
      <c r="H133" s="14" t="s">
        <v>30</v>
      </c>
      <c r="I133" s="15" t="n">
        <v>506.93</v>
      </c>
    </row>
    <row r="134" customFormat="false" ht="15" hidden="false" customHeight="false" outlineLevel="0" collapsed="false">
      <c r="A134" s="0" t="s">
        <v>332</v>
      </c>
      <c r="B134" s="13" t="n">
        <v>46021</v>
      </c>
      <c r="C134" s="14" t="s">
        <v>366</v>
      </c>
      <c r="D134" s="14" t="s">
        <v>36</v>
      </c>
      <c r="E134" s="14" t="s">
        <v>37</v>
      </c>
      <c r="F134" s="13" t="n">
        <v>45962</v>
      </c>
      <c r="G134" s="13" t="n">
        <v>45991</v>
      </c>
      <c r="H134" s="14" t="s">
        <v>30</v>
      </c>
      <c r="I134" s="15" t="n">
        <v>1176</v>
      </c>
    </row>
    <row r="135" customFormat="false" ht="15" hidden="false" customHeight="false" outlineLevel="0" collapsed="false">
      <c r="A135" s="0" t="s">
        <v>361</v>
      </c>
      <c r="B135" s="13" t="n">
        <v>46029</v>
      </c>
      <c r="C135" s="14" t="s">
        <v>367</v>
      </c>
      <c r="D135" s="14" t="s">
        <v>60</v>
      </c>
      <c r="E135" s="14" t="s">
        <v>29</v>
      </c>
      <c r="F135" s="13" t="n">
        <v>45970</v>
      </c>
      <c r="G135" s="13" t="n">
        <v>45975</v>
      </c>
      <c r="H135" s="14" t="s">
        <v>30</v>
      </c>
      <c r="I135" s="15" t="n">
        <v>1119.65</v>
      </c>
    </row>
    <row r="136" customFormat="false" ht="15" hidden="false" customHeight="false" outlineLevel="0" collapsed="false">
      <c r="A136" s="0" t="s">
        <v>332</v>
      </c>
      <c r="B136" s="13" t="n">
        <v>46006</v>
      </c>
      <c r="C136" s="14" t="s">
        <v>368</v>
      </c>
      <c r="D136" s="14" t="s">
        <v>60</v>
      </c>
      <c r="E136" s="14" t="s">
        <v>29</v>
      </c>
      <c r="F136" s="13" t="n">
        <v>45971</v>
      </c>
      <c r="G136" s="13" t="n">
        <v>45972</v>
      </c>
      <c r="H136" s="14" t="s">
        <v>30</v>
      </c>
      <c r="I136" s="15" t="n">
        <v>130.98</v>
      </c>
    </row>
    <row r="137" customFormat="false" ht="15" hidden="false" customHeight="false" outlineLevel="0" collapsed="false">
      <c r="A137" s="0" t="s">
        <v>332</v>
      </c>
      <c r="B137" s="13" t="n">
        <v>46006</v>
      </c>
      <c r="C137" s="14" t="s">
        <v>369</v>
      </c>
      <c r="D137" s="14" t="s">
        <v>60</v>
      </c>
      <c r="E137" s="14" t="s">
        <v>29</v>
      </c>
      <c r="F137" s="13" t="n">
        <v>45979</v>
      </c>
      <c r="G137" s="13" t="n">
        <v>45980</v>
      </c>
      <c r="H137" s="14" t="s">
        <v>30</v>
      </c>
      <c r="I137" s="15" t="n">
        <v>399.05</v>
      </c>
    </row>
    <row r="138" customFormat="false" ht="15" hidden="false" customHeight="false" outlineLevel="0" collapsed="false">
      <c r="A138" s="0" t="s">
        <v>332</v>
      </c>
      <c r="B138" s="13" t="n">
        <v>46007</v>
      </c>
      <c r="C138" s="14" t="s">
        <v>365</v>
      </c>
      <c r="D138" s="14" t="s">
        <v>60</v>
      </c>
      <c r="E138" s="14" t="s">
        <v>29</v>
      </c>
      <c r="F138" s="13" t="n">
        <v>45991</v>
      </c>
      <c r="G138" s="13" t="n">
        <v>45992</v>
      </c>
      <c r="H138" s="14" t="s">
        <v>30</v>
      </c>
      <c r="I138" s="15" t="n">
        <v>302.31</v>
      </c>
    </row>
    <row r="139" customFormat="false" ht="15" hidden="false" customHeight="false" outlineLevel="0" collapsed="false">
      <c r="A139" s="0" t="s">
        <v>361</v>
      </c>
      <c r="B139" s="13" t="n">
        <v>46050</v>
      </c>
      <c r="C139" s="14" t="s">
        <v>370</v>
      </c>
      <c r="D139" s="14" t="s">
        <v>36</v>
      </c>
      <c r="E139" s="14" t="s">
        <v>37</v>
      </c>
      <c r="F139" s="13" t="n">
        <v>45992</v>
      </c>
      <c r="G139" s="13" t="n">
        <v>46022</v>
      </c>
      <c r="H139" s="14" t="s">
        <v>30</v>
      </c>
      <c r="I139" s="15" t="n">
        <v>2352</v>
      </c>
    </row>
    <row r="140" customFormat="false" ht="15" hidden="false" customHeight="false" outlineLevel="0" collapsed="false">
      <c r="A140" s="0" t="s">
        <v>361</v>
      </c>
      <c r="B140" s="13" t="n">
        <v>46052</v>
      </c>
      <c r="C140" s="14" t="s">
        <v>371</v>
      </c>
      <c r="D140" s="14" t="s">
        <v>60</v>
      </c>
      <c r="E140" s="14" t="s">
        <v>29</v>
      </c>
      <c r="F140" s="13" t="n">
        <v>45999</v>
      </c>
      <c r="G140" s="13" t="n">
        <v>46003</v>
      </c>
      <c r="H140" s="14" t="s">
        <v>30</v>
      </c>
      <c r="I140" s="15" t="n">
        <v>909.04</v>
      </c>
    </row>
    <row r="141" customFormat="false" ht="15" hidden="false" customHeight="false" outlineLevel="0" collapsed="false">
      <c r="A141" s="0" t="s">
        <v>361</v>
      </c>
      <c r="B141" s="13" t="n">
        <v>46052</v>
      </c>
      <c r="C141" s="14" t="s">
        <v>371</v>
      </c>
      <c r="D141" s="14" t="s">
        <v>60</v>
      </c>
      <c r="E141" s="14" t="s">
        <v>29</v>
      </c>
      <c r="F141" s="13" t="n">
        <v>46006</v>
      </c>
      <c r="G141" s="13" t="n">
        <v>46009</v>
      </c>
      <c r="H141" s="14" t="s">
        <v>30</v>
      </c>
      <c r="I141" s="15" t="n">
        <v>744.4</v>
      </c>
    </row>
    <row r="142" customFormat="false" ht="15" hidden="false" customHeight="false" outlineLevel="0" collapsed="false">
      <c r="A142" s="0" t="s">
        <v>361</v>
      </c>
      <c r="B142" s="13" t="n">
        <v>46052</v>
      </c>
      <c r="C142" s="14" t="s">
        <v>371</v>
      </c>
      <c r="D142" s="14" t="s">
        <v>60</v>
      </c>
      <c r="E142" s="14" t="s">
        <v>29</v>
      </c>
      <c r="F142" s="13" t="n">
        <v>46010</v>
      </c>
      <c r="G142" s="13" t="n">
        <v>46011</v>
      </c>
      <c r="H142" s="14" t="s">
        <v>30</v>
      </c>
      <c r="I142" s="15" t="n">
        <v>519.48</v>
      </c>
    </row>
    <row r="143" customFormat="false" ht="15" hidden="false" customHeight="false" outlineLevel="0" collapsed="false">
      <c r="A143" s="0" t="s">
        <v>361</v>
      </c>
      <c r="B143" s="13" t="n">
        <v>46052</v>
      </c>
      <c r="C143" s="14" t="s">
        <v>371</v>
      </c>
      <c r="D143" s="14" t="s">
        <v>60</v>
      </c>
      <c r="E143" s="14" t="s">
        <v>29</v>
      </c>
      <c r="F143" s="13" t="n">
        <v>46010</v>
      </c>
      <c r="G143" s="13" t="n">
        <v>46012</v>
      </c>
      <c r="H143" s="14" t="s">
        <v>30</v>
      </c>
      <c r="I143" s="15" t="n">
        <v>692.64</v>
      </c>
    </row>
    <row r="144" customFormat="false" ht="15" hidden="false" customHeight="false" outlineLevel="0" collapsed="false">
      <c r="A144" s="0" t="s">
        <v>361</v>
      </c>
      <c r="B144" s="13" t="n">
        <v>46052</v>
      </c>
      <c r="C144" s="14" t="s">
        <v>371</v>
      </c>
      <c r="D144" s="14" t="s">
        <v>60</v>
      </c>
      <c r="E144" s="14" t="s">
        <v>29</v>
      </c>
      <c r="F144" s="13" t="n">
        <v>46014</v>
      </c>
      <c r="G144" s="13" t="n">
        <v>46020</v>
      </c>
      <c r="H144" s="14" t="s">
        <v>30</v>
      </c>
      <c r="I144" s="15" t="n">
        <v>1050.26</v>
      </c>
    </row>
    <row r="146" customFormat="false" ht="15" hidden="false" customHeight="false" outlineLevel="0" collapsed="false">
      <c r="H146" s="11" t="s">
        <v>372</v>
      </c>
      <c r="I146" s="16" t="n">
        <f aca="false">SUM(I2:I144)</f>
        <v>75512.23</v>
      </c>
    </row>
  </sheetData>
  <autoFilter ref="A1:I14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2000-01-01T00:00:00Z</dcterms:created>
  <dcterms:modified xsi:type="dcterms:W3CDTF">2000-01-01T00:00:00Z</dcterms:modified>
</cp:coreProperties>
</file>